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13 ΑΙΤΗΣΕΙΣ 2020-2021\"/>
    </mc:Choice>
  </mc:AlternateContent>
  <bookViews>
    <workbookView xWindow="0" yWindow="0" windowWidth="16380" windowHeight="8190" tabRatio="389" activeTab="2"/>
  </bookViews>
  <sheets>
    <sheet name="ΚΥΠΡΙΟΙ" sheetId="1" r:id="rId1"/>
    <sheet name="ΕΛΛΑΔ" sheetId="3" r:id="rId2"/>
    <sheet name="ΕΛΛΙΠΕΙΣ" sheetId="2" r:id="rId3"/>
  </sheets>
  <definedNames>
    <definedName name="_xlnm._FilterDatabase" localSheetId="1" hidden="1">ΕΛΛΑΔ!$A$1:$AD$39</definedName>
    <definedName name="_xlnm._FilterDatabase" localSheetId="0" hidden="1">ΚΥΠΡΙΟΙ!$A$1:$AD$210</definedName>
  </definedNames>
  <calcPr calcId="162913"/>
</workbook>
</file>

<file path=xl/calcChain.xml><?xml version="1.0" encoding="utf-8"?>
<calcChain xmlns="http://schemas.openxmlformats.org/spreadsheetml/2006/main">
  <c r="M6" i="2" l="1"/>
  <c r="O6" i="2" s="1"/>
  <c r="M5" i="2"/>
  <c r="O5" i="2" s="1"/>
  <c r="M4" i="2"/>
  <c r="O4" i="2" s="1"/>
  <c r="M3" i="2"/>
  <c r="O3" i="2" s="1"/>
</calcChain>
</file>

<file path=xl/sharedStrings.xml><?xml version="1.0" encoding="utf-8"?>
<sst xmlns="http://schemas.openxmlformats.org/spreadsheetml/2006/main" count="481" uniqueCount="86">
  <si>
    <t>ΑΚ831041</t>
  </si>
  <si>
    <t>ΑΚ604700</t>
  </si>
  <si>
    <t>ΑΝ363408</t>
  </si>
  <si>
    <t>AN6024158</t>
  </si>
  <si>
    <t>AK 576225</t>
  </si>
  <si>
    <t>ΑΚ988097</t>
  </si>
  <si>
    <t>ΑΝ545606</t>
  </si>
  <si>
    <t>ΑΡ1755861</t>
  </si>
  <si>
    <t>ΑΜ482983</t>
  </si>
  <si>
    <t>ΑΚ585992</t>
  </si>
  <si>
    <t>ΑΗ 498685</t>
  </si>
  <si>
    <t>ΑΚ667549</t>
  </si>
  <si>
    <t>ΑΗ886141</t>
  </si>
  <si>
    <t>ΑΚ611781</t>
  </si>
  <si>
    <t>ΑΝ626971</t>
  </si>
  <si>
    <t>N011377128</t>
  </si>
  <si>
    <t>ΑΙ490380</t>
  </si>
  <si>
    <t>ΑΝ 301414</t>
  </si>
  <si>
    <t>ΑΜ 399505</t>
  </si>
  <si>
    <t>ΑΝ415374</t>
  </si>
  <si>
    <t>ΑΜ 457507</t>
  </si>
  <si>
    <t>ΑΝ149402</t>
  </si>
  <si>
    <t>ΑΚ746402</t>
  </si>
  <si>
    <t>ΑΜ323383</t>
  </si>
  <si>
    <t>ΑΟ479927</t>
  </si>
  <si>
    <t>ΑΝ138829</t>
  </si>
  <si>
    <t>ΑΜ699416</t>
  </si>
  <si>
    <t>AI353663</t>
  </si>
  <si>
    <t>ΑΚ487680</t>
  </si>
  <si>
    <t>ΑΚ281181</t>
  </si>
  <si>
    <t>ΑΚ907359</t>
  </si>
  <si>
    <t>ΑΝ 247844</t>
  </si>
  <si>
    <t>ΑΝ889899</t>
  </si>
  <si>
    <t>ΑΚ946962</t>
  </si>
  <si>
    <t>ΑΜ423600</t>
  </si>
  <si>
    <t>ΑΙ 277549</t>
  </si>
  <si>
    <t>ΑΝ347832</t>
  </si>
  <si>
    <t>ΑΙ 858562</t>
  </si>
  <si>
    <t>ΑΝ189597</t>
  </si>
  <si>
    <t>ΑΙ328911</t>
  </si>
  <si>
    <t>ΑΚ 746384</t>
  </si>
  <si>
    <t>ΑΜ416578</t>
  </si>
  <si>
    <t>ΑΜ849334</t>
  </si>
  <si>
    <t>ΑΚ 892936</t>
  </si>
  <si>
    <t>ΑΗ403680</t>
  </si>
  <si>
    <t xml:space="preserve">Α/Α </t>
  </si>
  <si>
    <t xml:space="preserve">ΑΠΤ </t>
  </si>
  <si>
    <t>ΑΜΦ</t>
  </si>
  <si>
    <t>ΕΕΕ/ ΔΒ</t>
  </si>
  <si>
    <t>ΣΥΝΤΑΞΗ ΑΝΙΚΑΝΟΤΗΤΑΣ/ ΕΠΙΔΟΜΑ ΑΝΕΡΓΙΑΣ/ ΧΗΡΕΙΑΣ</t>
  </si>
  <si>
    <t xml:space="preserve">ΚΟΑΠ </t>
  </si>
  <si>
    <t xml:space="preserve">ΕΠΙΔΟΜΑ ΤΕΚΝΟΥ ΚΑΙ ΜΟΝΟΓΟΝΙΟΥ </t>
  </si>
  <si>
    <t>ΣΥΝΟΛΟ</t>
  </si>
  <si>
    <t>ΜΕΛΗ</t>
  </si>
  <si>
    <t xml:space="preserve">ΚΑΤΆ ΚΕΦΑΛΗΝ ΕΙΣΟΔΗΜΑ </t>
  </si>
  <si>
    <t>ΟΡΦΑΝΙΑ</t>
  </si>
  <si>
    <t>ΔΙΑΖΥΓΙΟ</t>
  </si>
  <si>
    <t>ΑΝΗΛΙΚΑ ΠΑΙΔΙΑ</t>
  </si>
  <si>
    <t>ΑΔΕΡΦΙΑ ΦΟΙΤΗΤΕΣ</t>
  </si>
  <si>
    <t>ΑΝΕΡΓΙΑ ΜΗΤΕΡΑΣ</t>
  </si>
  <si>
    <t xml:space="preserve">ΑΝΙΚΑΝΟΤΗΤΑ/ ΑΝΑΠΗΡΙΑ ΓΟΝΕΩΝ </t>
  </si>
  <si>
    <t xml:space="preserve">ΥΓΕΙΑ ΑΙΤΗΤΗ </t>
  </si>
  <si>
    <t>ΑΠΟΣΤΑΣΗ</t>
  </si>
  <si>
    <t xml:space="preserve">ΣΥΝΟΛΟ ΜΟΡΙΩΝ ΚΟΙΝΩΝΙΚΟΟΙΚΟΝΟΜΙΚΗΣ ΚΑΤΑΣΤΑΣΗΣ </t>
  </si>
  <si>
    <t>ΚΟΙΝ.ΑΣΦ.</t>
  </si>
  <si>
    <t xml:space="preserve">ΡΙΖΟΚΑΡΠΑΣΟ </t>
  </si>
  <si>
    <t xml:space="preserve">ΜΟΡΙΑ ΟΙΚΟΝΟΜΙΚΗΣ ΚΑΤΑΣΤΑΣΗΣ </t>
  </si>
  <si>
    <t xml:space="preserve">ΑΙΤΗΤΗΣ </t>
  </si>
  <si>
    <t>ΑΔΕΡΦΟΣ 1</t>
  </si>
  <si>
    <t>ΑΔΕΡΦΟΣ 2</t>
  </si>
  <si>
    <t>?</t>
  </si>
  <si>
    <t>ΚΑΛ ΠΑΤΕΡΑ</t>
  </si>
  <si>
    <t>ΠΑΤΕΡΑΣ/ΙΔΙΟΣ</t>
  </si>
  <si>
    <t>ΑΝΕΡΓΙΑ ΠΑΤΕΡΑ/ ΣΥΖΥΓΟΥ</t>
  </si>
  <si>
    <t>Ν/Α</t>
  </si>
  <si>
    <t xml:space="preserve">ΕΚΚΡΕΜΗ ΕΝΤΥΠΑ ΕΠΕΙΤΑ ΤΡΙΤΟΥ ΕΛΈΓΧΟΥ </t>
  </si>
  <si>
    <t xml:space="preserve">ΜΗΤΕΡΑ/ ΣΥΖΥΓΟΣ/ΙΔΙΑ </t>
  </si>
  <si>
    <t xml:space="preserve">ΚΑΛ ΠΑΤΕΡΑ - ΕΛΛΙΠΗΣ </t>
  </si>
  <si>
    <t xml:space="preserve">1. ΚΑΛ ΠΑΤΕΡΑ, 2. ΒΕΒΑΙΩΣΗ ΜΟΝΙΜΗΣ ΔΙΑΜΟΝΗΣ - ΕΛΛΙΠΗΣ </t>
  </si>
  <si>
    <t>AΙ942078</t>
  </si>
  <si>
    <t>ΝΑΙ</t>
  </si>
  <si>
    <t>ΌΧΙ</t>
  </si>
  <si>
    <t>ΔΑ</t>
  </si>
  <si>
    <t>ΕΝΔΙΑΦΕΡΕΤΑΙ ΓΙΑ ΕΣΤΙΑ</t>
  </si>
  <si>
    <t>-</t>
  </si>
  <si>
    <t xml:space="preserve">ΚΑΛ ΠΑΤΕΡΑ και ΒΕΒΑΙΩΣΗ ΛΗΨΗΣ ΕΙΣΔΗΜΑΤΟΣ ΠΑΤΕΡΑ - ΕΛΛΙΠΗΣ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</si>
</sst>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"/>
    </font>
    <font>
      <sz val="1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 wrapText="1"/>
      <protection locked="0"/>
    </xf>
    <xf numFmtId="0" fontId="2" fillId="8" borderId="1" xfId="0" applyFont="1" applyFill="1" applyBorder="1" applyAlignment="1" applyProtection="1">
      <alignment horizontal="center" wrapText="1"/>
      <protection locked="0"/>
    </xf>
    <xf numFmtId="0" fontId="1" fillId="7" borderId="3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1" fontId="1" fillId="9" borderId="3" xfId="0" applyNumberFormat="1" applyFont="1" applyFill="1" applyBorder="1" applyAlignment="1" applyProtection="1">
      <alignment horizontal="center" wrapText="1"/>
      <protection locked="0"/>
    </xf>
    <xf numFmtId="1" fontId="1" fillId="9" borderId="1" xfId="0" applyNumberFormat="1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9" borderId="3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1" fontId="1" fillId="8" borderId="3" xfId="0" applyNumberFormat="1" applyFont="1" applyFill="1" applyBorder="1" applyAlignment="1" applyProtection="1">
      <alignment horizontal="center" wrapText="1"/>
      <protection locked="0"/>
    </xf>
    <xf numFmtId="1" fontId="1" fillId="8" borderId="1" xfId="0" applyNumberFormat="1" applyFont="1" applyFill="1" applyBorder="1" applyAlignment="1" applyProtection="1">
      <alignment horizontal="center" wrapText="1"/>
      <protection locked="0"/>
    </xf>
    <xf numFmtId="0" fontId="0" fillId="0" borderId="7" xfId="0" applyFont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1" fillId="5" borderId="3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0" fillId="1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I210"/>
  <sheetViews>
    <sheetView zoomScaleNormal="100" workbookViewId="0">
      <selection activeCell="F7" sqref="F7"/>
    </sheetView>
  </sheetViews>
  <sheetFormatPr defaultRowHeight="12.75" x14ac:dyDescent="0.2"/>
  <cols>
    <col min="1" max="1" width="10.140625" style="2" bestFit="1" customWidth="1"/>
    <col min="2" max="2" width="11.28515625" style="2" bestFit="1" customWidth="1"/>
    <col min="3" max="3" width="16.140625" style="2" customWidth="1"/>
    <col min="4" max="4" width="26.28515625" style="2" customWidth="1"/>
    <col min="5" max="5" width="9.28515625" style="2" bestFit="1" customWidth="1"/>
    <col min="6" max="6" width="19.85546875" style="2" bestFit="1" customWidth="1"/>
    <col min="7" max="7" width="27.85546875" style="2" bestFit="1" customWidth="1"/>
    <col min="8" max="8" width="14" style="2" bestFit="1" customWidth="1"/>
    <col min="9" max="10" width="16.42578125" style="2" bestFit="1" customWidth="1"/>
    <col min="11" max="11" width="13.7109375" style="2" customWidth="1"/>
    <col min="12" max="12" width="29" style="2" customWidth="1"/>
    <col min="13" max="13" width="10.85546875" style="2" bestFit="1" customWidth="1"/>
    <col min="14" max="14" width="22.7109375" style="17" customWidth="1"/>
    <col min="15" max="15" width="13.28515625" style="2" bestFit="1" customWidth="1"/>
    <col min="16" max="16" width="10.85546875" style="2" bestFit="1" customWidth="1"/>
    <col min="17" max="17" width="18.85546875" style="2" customWidth="1"/>
    <col min="18" max="18" width="23.42578125" style="2" customWidth="1"/>
    <col min="19" max="19" width="11.7109375" style="2" customWidth="1"/>
    <col min="20" max="20" width="10.42578125" style="2" customWidth="1"/>
    <col min="21" max="21" width="12" style="2" customWidth="1"/>
    <col min="22" max="22" width="13.7109375" style="2" customWidth="1"/>
    <col min="23" max="23" width="16" style="2" customWidth="1"/>
    <col min="24" max="24" width="11.7109375" style="2" customWidth="1"/>
    <col min="25" max="25" width="10.7109375" style="2" customWidth="1"/>
    <col min="26" max="26" width="21.28515625" style="2" customWidth="1"/>
    <col min="27" max="27" width="15.42578125" style="2" customWidth="1"/>
    <col min="28" max="28" width="17.140625" style="2" customWidth="1"/>
    <col min="29" max="29" width="15.5703125" style="2" bestFit="1" customWidth="1"/>
    <col min="30" max="30" width="23.5703125" style="2" customWidth="1"/>
    <col min="31" max="971" width="11.42578125" style="2"/>
    <col min="972" max="16384" width="9.140625" style="2"/>
  </cols>
  <sheetData>
    <row r="1" spans="1:971" x14ac:dyDescent="0.2">
      <c r="A1" s="34" t="s">
        <v>47</v>
      </c>
      <c r="B1" s="34" t="s">
        <v>46</v>
      </c>
      <c r="C1" s="19"/>
      <c r="D1" s="38" t="s">
        <v>63</v>
      </c>
      <c r="E1" s="34" t="s">
        <v>45</v>
      </c>
      <c r="F1" s="3" t="s">
        <v>72</v>
      </c>
      <c r="G1" s="4" t="s">
        <v>76</v>
      </c>
      <c r="H1" s="5" t="s">
        <v>67</v>
      </c>
      <c r="I1" s="6" t="s">
        <v>68</v>
      </c>
      <c r="J1" s="6" t="s">
        <v>69</v>
      </c>
      <c r="K1" s="25" t="s">
        <v>48</v>
      </c>
      <c r="L1" s="27" t="s">
        <v>49</v>
      </c>
      <c r="M1" s="27" t="s">
        <v>50</v>
      </c>
      <c r="N1" s="27" t="s">
        <v>51</v>
      </c>
      <c r="O1" s="25" t="s">
        <v>52</v>
      </c>
      <c r="P1" s="25" t="s">
        <v>53</v>
      </c>
      <c r="Q1" s="40" t="s">
        <v>54</v>
      </c>
      <c r="R1" s="33" t="s">
        <v>66</v>
      </c>
      <c r="S1" s="31" t="s">
        <v>55</v>
      </c>
      <c r="T1" s="31" t="s">
        <v>56</v>
      </c>
      <c r="U1" s="30" t="s">
        <v>57</v>
      </c>
      <c r="V1" s="30" t="s">
        <v>58</v>
      </c>
      <c r="W1" s="30" t="s">
        <v>73</v>
      </c>
      <c r="X1" s="30" t="s">
        <v>59</v>
      </c>
      <c r="Y1" s="31" t="s">
        <v>48</v>
      </c>
      <c r="Z1" s="30" t="s">
        <v>60</v>
      </c>
      <c r="AA1" s="30" t="s">
        <v>61</v>
      </c>
      <c r="AB1" s="31" t="s">
        <v>65</v>
      </c>
      <c r="AC1" s="31" t="s">
        <v>62</v>
      </c>
      <c r="AD1" s="38" t="s">
        <v>63</v>
      </c>
    </row>
    <row r="2" spans="1:971" s="1" customFormat="1" ht="25.5" x14ac:dyDescent="0.2">
      <c r="A2" s="34"/>
      <c r="B2" s="34"/>
      <c r="C2" s="20" t="s">
        <v>83</v>
      </c>
      <c r="D2" s="38"/>
      <c r="E2" s="34"/>
      <c r="F2" s="3" t="s">
        <v>64</v>
      </c>
      <c r="G2" s="4" t="s">
        <v>64</v>
      </c>
      <c r="H2" s="5" t="s">
        <v>64</v>
      </c>
      <c r="I2" s="6" t="s">
        <v>64</v>
      </c>
      <c r="J2" s="6" t="s">
        <v>64</v>
      </c>
      <c r="K2" s="25"/>
      <c r="L2" s="27"/>
      <c r="M2" s="27"/>
      <c r="N2" s="28"/>
      <c r="O2" s="25"/>
      <c r="P2" s="25"/>
      <c r="Q2" s="40"/>
      <c r="R2" s="33"/>
      <c r="S2" s="31"/>
      <c r="T2" s="31"/>
      <c r="U2" s="30"/>
      <c r="V2" s="30"/>
      <c r="W2" s="30"/>
      <c r="X2" s="30"/>
      <c r="Y2" s="31"/>
      <c r="Z2" s="30"/>
      <c r="AA2" s="30"/>
      <c r="AB2" s="31"/>
      <c r="AC2" s="31"/>
      <c r="AD2" s="38"/>
    </row>
    <row r="3" spans="1:971" x14ac:dyDescent="0.2">
      <c r="A3" s="7">
        <v>20160</v>
      </c>
      <c r="B3" s="7">
        <v>1028240</v>
      </c>
      <c r="C3" s="7" t="s">
        <v>80</v>
      </c>
      <c r="D3" s="7">
        <v>39</v>
      </c>
      <c r="E3" s="7">
        <v>1</v>
      </c>
      <c r="F3" s="7" t="s">
        <v>84</v>
      </c>
      <c r="G3" s="7">
        <v>8415</v>
      </c>
      <c r="H3" s="7"/>
      <c r="I3" s="7">
        <v>0</v>
      </c>
      <c r="J3" s="7"/>
      <c r="K3" s="7"/>
      <c r="L3" s="7"/>
      <c r="M3" s="7">
        <v>3765</v>
      </c>
      <c r="N3" s="15">
        <v>2322</v>
      </c>
      <c r="O3" s="7">
        <v>14502</v>
      </c>
      <c r="P3" s="7">
        <v>5</v>
      </c>
      <c r="Q3" s="10">
        <v>2900.4</v>
      </c>
      <c r="R3" s="7">
        <v>24</v>
      </c>
      <c r="S3" s="7">
        <v>8</v>
      </c>
      <c r="T3" s="7"/>
      <c r="U3" s="7"/>
      <c r="V3" s="7">
        <v>4</v>
      </c>
      <c r="W3" s="7"/>
      <c r="X3" s="7"/>
      <c r="Y3" s="7"/>
      <c r="Z3" s="7"/>
      <c r="AA3" s="7"/>
      <c r="AB3" s="7"/>
      <c r="AC3" s="7">
        <v>3</v>
      </c>
      <c r="AD3" s="7">
        <v>39</v>
      </c>
    </row>
    <row r="4" spans="1:971" x14ac:dyDescent="0.2">
      <c r="A4" s="7">
        <v>15311</v>
      </c>
      <c r="B4" s="7">
        <v>937432</v>
      </c>
      <c r="C4" s="7" t="s">
        <v>80</v>
      </c>
      <c r="D4" s="7">
        <v>38</v>
      </c>
      <c r="E4" s="7">
        <v>2</v>
      </c>
      <c r="F4" s="7" t="s">
        <v>84</v>
      </c>
      <c r="G4" s="7">
        <v>0</v>
      </c>
      <c r="H4" s="7"/>
      <c r="I4" s="7"/>
      <c r="J4" s="7"/>
      <c r="K4" s="7">
        <v>10565</v>
      </c>
      <c r="L4" s="7"/>
      <c r="M4" s="7"/>
      <c r="N4" s="15">
        <v>5480</v>
      </c>
      <c r="O4" s="7">
        <v>16045</v>
      </c>
      <c r="P4" s="7">
        <v>5</v>
      </c>
      <c r="Q4" s="10">
        <v>3209</v>
      </c>
      <c r="R4" s="7">
        <v>24</v>
      </c>
      <c r="S4" s="7"/>
      <c r="T4" s="7">
        <v>1</v>
      </c>
      <c r="U4" s="7"/>
      <c r="V4" s="7">
        <v>4</v>
      </c>
      <c r="W4" s="7"/>
      <c r="X4" s="7"/>
      <c r="Y4" s="7">
        <v>3</v>
      </c>
      <c r="Z4" s="7"/>
      <c r="AA4" s="7">
        <v>5</v>
      </c>
      <c r="AB4" s="7"/>
      <c r="AC4" s="7">
        <v>1</v>
      </c>
      <c r="AD4" s="7">
        <v>38</v>
      </c>
    </row>
    <row r="5" spans="1:971" x14ac:dyDescent="0.2">
      <c r="A5" s="7">
        <v>19873</v>
      </c>
      <c r="B5" s="12">
        <v>1047624</v>
      </c>
      <c r="C5" s="7" t="s">
        <v>80</v>
      </c>
      <c r="D5" s="7">
        <v>37</v>
      </c>
      <c r="E5" s="7">
        <v>3</v>
      </c>
      <c r="F5" s="7" t="s">
        <v>84</v>
      </c>
      <c r="G5" s="7" t="s">
        <v>84</v>
      </c>
      <c r="H5" s="7"/>
      <c r="I5" s="7"/>
      <c r="J5" s="7"/>
      <c r="K5" s="7"/>
      <c r="L5" s="7"/>
      <c r="M5" s="7"/>
      <c r="N5" s="7"/>
      <c r="O5" s="7">
        <v>0</v>
      </c>
      <c r="P5" s="7">
        <v>1</v>
      </c>
      <c r="Q5" s="10">
        <v>0</v>
      </c>
      <c r="R5" s="7">
        <v>24</v>
      </c>
      <c r="S5" s="7">
        <v>10</v>
      </c>
      <c r="T5" s="7"/>
      <c r="U5" s="7"/>
      <c r="V5" s="7"/>
      <c r="W5" s="7"/>
      <c r="X5" s="7"/>
      <c r="Y5" s="7"/>
      <c r="Z5" s="7"/>
      <c r="AA5" s="7"/>
      <c r="AB5" s="7"/>
      <c r="AC5" s="7">
        <v>3</v>
      </c>
      <c r="AD5" s="7">
        <v>37</v>
      </c>
    </row>
    <row r="6" spans="1:971" x14ac:dyDescent="0.2">
      <c r="A6" s="7">
        <v>17891</v>
      </c>
      <c r="B6" s="7">
        <v>1184975</v>
      </c>
      <c r="C6" s="7" t="s">
        <v>80</v>
      </c>
      <c r="D6" s="7">
        <v>35</v>
      </c>
      <c r="E6" s="7">
        <v>4</v>
      </c>
      <c r="F6" s="7">
        <v>2470</v>
      </c>
      <c r="G6" s="7">
        <v>0</v>
      </c>
      <c r="H6" s="7"/>
      <c r="I6" s="7"/>
      <c r="J6" s="7"/>
      <c r="K6" s="7">
        <v>11445</v>
      </c>
      <c r="L6" s="7"/>
      <c r="M6" s="7"/>
      <c r="N6" s="15">
        <v>4641</v>
      </c>
      <c r="O6" s="7">
        <v>18556</v>
      </c>
      <c r="P6" s="7">
        <v>6</v>
      </c>
      <c r="Q6" s="10">
        <v>3092.6666666666665</v>
      </c>
      <c r="R6" s="7">
        <v>24</v>
      </c>
      <c r="S6" s="7"/>
      <c r="T6" s="7"/>
      <c r="U6" s="7"/>
      <c r="V6" s="7">
        <v>2</v>
      </c>
      <c r="W6" s="7"/>
      <c r="X6" s="7"/>
      <c r="Y6" s="7">
        <v>3</v>
      </c>
      <c r="Z6" s="7"/>
      <c r="AA6" s="7">
        <v>5</v>
      </c>
      <c r="AB6" s="7"/>
      <c r="AC6" s="7">
        <v>1</v>
      </c>
      <c r="AD6" s="7">
        <v>35</v>
      </c>
    </row>
    <row r="7" spans="1:971" x14ac:dyDescent="0.2">
      <c r="A7" s="7">
        <v>17034</v>
      </c>
      <c r="B7" s="7">
        <v>1016537</v>
      </c>
      <c r="C7" s="7" t="s">
        <v>80</v>
      </c>
      <c r="D7" s="7">
        <v>34</v>
      </c>
      <c r="E7" s="7">
        <v>5</v>
      </c>
      <c r="F7" s="7" t="s">
        <v>84</v>
      </c>
      <c r="G7" s="7">
        <v>1006</v>
      </c>
      <c r="H7" s="7"/>
      <c r="I7" s="7"/>
      <c r="J7" s="7"/>
      <c r="K7" s="7"/>
      <c r="L7" s="7"/>
      <c r="M7" s="7">
        <v>357</v>
      </c>
      <c r="N7" s="7"/>
      <c r="O7" s="7">
        <v>1363</v>
      </c>
      <c r="P7" s="7">
        <v>3</v>
      </c>
      <c r="Q7" s="10">
        <v>454.33333333333331</v>
      </c>
      <c r="R7" s="7">
        <v>24</v>
      </c>
      <c r="S7" s="7">
        <v>8</v>
      </c>
      <c r="T7" s="7"/>
      <c r="U7" s="7"/>
      <c r="V7" s="7"/>
      <c r="W7" s="7"/>
      <c r="X7" s="7"/>
      <c r="Y7" s="7"/>
      <c r="Z7" s="7"/>
      <c r="AA7" s="7"/>
      <c r="AB7" s="7"/>
      <c r="AC7" s="7">
        <v>2</v>
      </c>
      <c r="AD7" s="7">
        <v>34</v>
      </c>
    </row>
    <row r="8" spans="1:971" x14ac:dyDescent="0.2">
      <c r="A8" s="12">
        <v>19992</v>
      </c>
      <c r="B8" s="12">
        <v>1032502</v>
      </c>
      <c r="C8" s="7" t="s">
        <v>80</v>
      </c>
      <c r="D8" s="7">
        <v>34</v>
      </c>
      <c r="E8" s="7">
        <v>6</v>
      </c>
      <c r="F8" s="7" t="s">
        <v>84</v>
      </c>
      <c r="G8" s="12">
        <v>9787</v>
      </c>
      <c r="H8" s="12"/>
      <c r="I8" s="12"/>
      <c r="J8" s="12"/>
      <c r="K8" s="12"/>
      <c r="L8" s="12"/>
      <c r="M8" s="12">
        <v>217</v>
      </c>
      <c r="N8" s="16">
        <v>4644</v>
      </c>
      <c r="O8" s="7">
        <v>14648</v>
      </c>
      <c r="P8" s="12">
        <v>5</v>
      </c>
      <c r="Q8" s="10">
        <v>2929.6</v>
      </c>
      <c r="R8" s="7">
        <v>24</v>
      </c>
      <c r="S8" s="12"/>
      <c r="T8" s="12">
        <v>1</v>
      </c>
      <c r="U8" s="12"/>
      <c r="V8" s="12">
        <v>2</v>
      </c>
      <c r="W8" s="12"/>
      <c r="X8" s="12"/>
      <c r="Y8" s="12"/>
      <c r="Z8" s="12"/>
      <c r="AA8" s="12">
        <v>5</v>
      </c>
      <c r="AB8" s="12"/>
      <c r="AC8" s="12">
        <v>2</v>
      </c>
      <c r="AD8" s="7">
        <v>34</v>
      </c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</row>
    <row r="9" spans="1:971" s="13" customFormat="1" x14ac:dyDescent="0.2">
      <c r="A9" s="7">
        <v>20678</v>
      </c>
      <c r="B9" s="7">
        <v>1039942</v>
      </c>
      <c r="C9" s="7" t="s">
        <v>80</v>
      </c>
      <c r="D9" s="7">
        <v>34</v>
      </c>
      <c r="E9" s="7">
        <v>7</v>
      </c>
      <c r="F9" s="7">
        <v>0</v>
      </c>
      <c r="G9" s="7">
        <v>0</v>
      </c>
      <c r="H9" s="7"/>
      <c r="I9" s="7"/>
      <c r="J9" s="7"/>
      <c r="K9" s="7">
        <v>14849</v>
      </c>
      <c r="L9" s="7">
        <v>6077</v>
      </c>
      <c r="M9" s="7"/>
      <c r="N9" s="7"/>
      <c r="O9" s="7">
        <v>20926</v>
      </c>
      <c r="P9" s="7">
        <v>4</v>
      </c>
      <c r="Q9" s="10">
        <v>5231.5</v>
      </c>
      <c r="R9" s="7">
        <v>20</v>
      </c>
      <c r="S9" s="7">
        <v>8</v>
      </c>
      <c r="T9" s="7"/>
      <c r="U9" s="7"/>
      <c r="V9" s="7"/>
      <c r="W9" s="7"/>
      <c r="X9" s="7"/>
      <c r="Y9" s="7">
        <v>3</v>
      </c>
      <c r="Z9" s="7"/>
      <c r="AA9" s="7"/>
      <c r="AB9" s="7"/>
      <c r="AC9" s="7">
        <v>3</v>
      </c>
      <c r="AD9" s="7">
        <v>34</v>
      </c>
    </row>
    <row r="10" spans="1:971" s="13" customFormat="1" x14ac:dyDescent="0.2">
      <c r="A10" s="7">
        <v>14927</v>
      </c>
      <c r="B10" s="7">
        <v>905947</v>
      </c>
      <c r="C10" s="7" t="s">
        <v>80</v>
      </c>
      <c r="D10" s="7">
        <v>33</v>
      </c>
      <c r="E10" s="7">
        <v>8</v>
      </c>
      <c r="F10" s="7" t="s">
        <v>84</v>
      </c>
      <c r="G10" s="7">
        <v>0</v>
      </c>
      <c r="H10" s="7"/>
      <c r="I10" s="7"/>
      <c r="J10" s="7"/>
      <c r="K10" s="7"/>
      <c r="L10" s="7"/>
      <c r="M10" s="7"/>
      <c r="N10" s="7"/>
      <c r="O10" s="7">
        <v>0</v>
      </c>
      <c r="P10" s="7">
        <v>2</v>
      </c>
      <c r="Q10" s="10">
        <v>0</v>
      </c>
      <c r="R10" s="7">
        <v>24</v>
      </c>
      <c r="S10" s="7">
        <v>8</v>
      </c>
      <c r="T10" s="7"/>
      <c r="U10" s="7"/>
      <c r="V10" s="7"/>
      <c r="W10" s="7"/>
      <c r="X10" s="7"/>
      <c r="Y10" s="7"/>
      <c r="Z10" s="7"/>
      <c r="AA10" s="7"/>
      <c r="AB10" s="7"/>
      <c r="AC10" s="7">
        <v>1</v>
      </c>
      <c r="AD10" s="7">
        <v>33</v>
      </c>
    </row>
    <row r="11" spans="1:971" s="13" customFormat="1" x14ac:dyDescent="0.2">
      <c r="A11" s="12">
        <v>18020</v>
      </c>
      <c r="B11" s="12">
        <v>905392</v>
      </c>
      <c r="C11" s="7" t="s">
        <v>80</v>
      </c>
      <c r="D11" s="7">
        <v>33</v>
      </c>
      <c r="E11" s="7">
        <v>9</v>
      </c>
      <c r="F11" s="12">
        <v>0</v>
      </c>
      <c r="G11" s="12">
        <v>0</v>
      </c>
      <c r="H11" s="12"/>
      <c r="I11" s="12"/>
      <c r="J11" s="12"/>
      <c r="K11" s="12"/>
      <c r="L11" s="12">
        <v>9861</v>
      </c>
      <c r="M11" s="12">
        <v>1538</v>
      </c>
      <c r="N11" s="16">
        <v>1591</v>
      </c>
      <c r="O11" s="7">
        <v>12990</v>
      </c>
      <c r="P11" s="12">
        <v>5</v>
      </c>
      <c r="Q11" s="10">
        <v>2598</v>
      </c>
      <c r="R11" s="7">
        <v>24</v>
      </c>
      <c r="S11" s="12"/>
      <c r="T11" s="12"/>
      <c r="U11" s="12"/>
      <c r="V11" s="12">
        <v>2</v>
      </c>
      <c r="W11" s="12"/>
      <c r="X11" s="12"/>
      <c r="Y11" s="12"/>
      <c r="Z11" s="12">
        <v>5</v>
      </c>
      <c r="AA11" s="12"/>
      <c r="AB11" s="12"/>
      <c r="AC11" s="12">
        <v>2</v>
      </c>
      <c r="AD11" s="7">
        <v>33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</row>
    <row r="12" spans="1:971" s="13" customFormat="1" x14ac:dyDescent="0.2">
      <c r="A12" s="12">
        <v>19930</v>
      </c>
      <c r="B12" s="12">
        <v>1037280</v>
      </c>
      <c r="C12" s="7" t="s">
        <v>80</v>
      </c>
      <c r="D12" s="7">
        <v>33</v>
      </c>
      <c r="E12" s="7">
        <v>10</v>
      </c>
      <c r="F12" s="12">
        <v>0</v>
      </c>
      <c r="G12" s="12">
        <v>0</v>
      </c>
      <c r="H12" s="12"/>
      <c r="I12" s="12"/>
      <c r="J12" s="12"/>
      <c r="K12" s="12"/>
      <c r="L12" s="12">
        <v>9861</v>
      </c>
      <c r="M12" s="12">
        <v>1538</v>
      </c>
      <c r="N12" s="16">
        <v>1591</v>
      </c>
      <c r="O12" s="7">
        <v>12990</v>
      </c>
      <c r="P12" s="12">
        <v>5</v>
      </c>
      <c r="Q12" s="10">
        <v>2598</v>
      </c>
      <c r="R12" s="7">
        <v>24</v>
      </c>
      <c r="S12" s="12"/>
      <c r="T12" s="12"/>
      <c r="U12" s="12"/>
      <c r="V12" s="12">
        <v>2</v>
      </c>
      <c r="W12" s="12"/>
      <c r="X12" s="12"/>
      <c r="Y12" s="12"/>
      <c r="Z12" s="12">
        <v>5</v>
      </c>
      <c r="AA12" s="12"/>
      <c r="AB12" s="12"/>
      <c r="AC12" s="12">
        <v>2</v>
      </c>
      <c r="AD12" s="7">
        <v>33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</row>
    <row r="13" spans="1:971" x14ac:dyDescent="0.2">
      <c r="A13" s="12">
        <v>17168</v>
      </c>
      <c r="B13" s="12">
        <v>1025120</v>
      </c>
      <c r="C13" s="7" t="s">
        <v>80</v>
      </c>
      <c r="D13" s="7">
        <v>33</v>
      </c>
      <c r="E13" s="7">
        <v>11</v>
      </c>
      <c r="F13" s="7" t="s">
        <v>84</v>
      </c>
      <c r="G13" s="12">
        <v>12898</v>
      </c>
      <c r="H13" s="12"/>
      <c r="I13" s="12">
        <v>0</v>
      </c>
      <c r="J13" s="12">
        <v>0</v>
      </c>
      <c r="K13" s="12"/>
      <c r="L13" s="12"/>
      <c r="M13" s="12"/>
      <c r="N13" s="16">
        <v>3858</v>
      </c>
      <c r="O13" s="7">
        <v>16756</v>
      </c>
      <c r="P13" s="12">
        <v>6</v>
      </c>
      <c r="Q13" s="10">
        <v>2792.6666666666665</v>
      </c>
      <c r="R13" s="7">
        <v>24</v>
      </c>
      <c r="S13" s="12"/>
      <c r="T13" s="12">
        <v>1</v>
      </c>
      <c r="U13" s="12"/>
      <c r="V13" s="12">
        <v>6</v>
      </c>
      <c r="W13" s="12"/>
      <c r="X13" s="12"/>
      <c r="Y13" s="12"/>
      <c r="Z13" s="12"/>
      <c r="AA13" s="12"/>
      <c r="AB13" s="12"/>
      <c r="AC13" s="12">
        <v>2</v>
      </c>
      <c r="AD13" s="7">
        <v>33</v>
      </c>
    </row>
    <row r="14" spans="1:971" x14ac:dyDescent="0.2">
      <c r="A14" s="12">
        <v>5048</v>
      </c>
      <c r="B14" s="12">
        <v>919358</v>
      </c>
      <c r="C14" s="7" t="s">
        <v>80</v>
      </c>
      <c r="D14" s="7">
        <v>33</v>
      </c>
      <c r="E14" s="7">
        <v>12</v>
      </c>
      <c r="F14" s="7" t="s">
        <v>84</v>
      </c>
      <c r="G14" s="12">
        <v>12898</v>
      </c>
      <c r="H14" s="12">
        <v>0</v>
      </c>
      <c r="I14" s="12">
        <v>0</v>
      </c>
      <c r="J14" s="12"/>
      <c r="K14" s="12"/>
      <c r="L14" s="12"/>
      <c r="M14" s="12"/>
      <c r="N14" s="16">
        <v>3858</v>
      </c>
      <c r="O14" s="7">
        <v>16756</v>
      </c>
      <c r="P14" s="12">
        <v>6</v>
      </c>
      <c r="Q14" s="10">
        <v>2792.6666666666665</v>
      </c>
      <c r="R14" s="7">
        <v>24</v>
      </c>
      <c r="S14" s="12"/>
      <c r="T14" s="12">
        <v>1</v>
      </c>
      <c r="U14" s="12"/>
      <c r="V14" s="12">
        <v>6</v>
      </c>
      <c r="W14" s="12"/>
      <c r="X14" s="12"/>
      <c r="Y14" s="12"/>
      <c r="Z14" s="12"/>
      <c r="AA14" s="12"/>
      <c r="AB14" s="12"/>
      <c r="AC14" s="12">
        <v>2</v>
      </c>
      <c r="AD14" s="7">
        <v>33</v>
      </c>
    </row>
    <row r="15" spans="1:971" x14ac:dyDescent="0.2">
      <c r="A15" s="7">
        <v>17353</v>
      </c>
      <c r="B15" s="7">
        <v>945672</v>
      </c>
      <c r="C15" s="7" t="s">
        <v>80</v>
      </c>
      <c r="D15" s="7">
        <v>33</v>
      </c>
      <c r="E15" s="7">
        <v>13</v>
      </c>
      <c r="F15" s="7" t="s">
        <v>84</v>
      </c>
      <c r="G15" s="7">
        <v>8524</v>
      </c>
      <c r="H15" s="7">
        <v>91</v>
      </c>
      <c r="I15" s="7"/>
      <c r="J15" s="7"/>
      <c r="K15" s="7"/>
      <c r="L15" s="7"/>
      <c r="M15" s="7"/>
      <c r="N15" s="15">
        <v>3253</v>
      </c>
      <c r="O15" s="7">
        <v>11868</v>
      </c>
      <c r="P15" s="7">
        <v>3</v>
      </c>
      <c r="Q15" s="10">
        <v>3956</v>
      </c>
      <c r="R15" s="7">
        <v>23</v>
      </c>
      <c r="S15" s="7">
        <v>8</v>
      </c>
      <c r="T15" s="7"/>
      <c r="U15" s="7"/>
      <c r="V15" s="7"/>
      <c r="W15" s="7"/>
      <c r="X15" s="7"/>
      <c r="Y15" s="7"/>
      <c r="Z15" s="7"/>
      <c r="AA15" s="7"/>
      <c r="AB15" s="7"/>
      <c r="AC15" s="7">
        <v>2</v>
      </c>
      <c r="AD15" s="7">
        <v>33</v>
      </c>
    </row>
    <row r="16" spans="1:971" x14ac:dyDescent="0.2">
      <c r="A16" s="12">
        <v>19585</v>
      </c>
      <c r="B16" s="12" t="s">
        <v>8</v>
      </c>
      <c r="C16" s="7" t="s">
        <v>80</v>
      </c>
      <c r="D16" s="7">
        <v>33</v>
      </c>
      <c r="E16" s="7">
        <v>14</v>
      </c>
      <c r="F16" s="7" t="s">
        <v>84</v>
      </c>
      <c r="G16" s="12">
        <v>0</v>
      </c>
      <c r="H16" s="12"/>
      <c r="I16" s="12"/>
      <c r="J16" s="12"/>
      <c r="K16" s="11">
        <v>10419</v>
      </c>
      <c r="L16" s="12"/>
      <c r="M16" s="12"/>
      <c r="N16" s="12"/>
      <c r="O16" s="7">
        <v>10419</v>
      </c>
      <c r="P16" s="12">
        <v>2</v>
      </c>
      <c r="Q16" s="10">
        <v>5209.5</v>
      </c>
      <c r="R16" s="7">
        <v>20</v>
      </c>
      <c r="S16" s="12">
        <v>8</v>
      </c>
      <c r="T16" s="12"/>
      <c r="U16" s="12"/>
      <c r="V16" s="12"/>
      <c r="W16" s="12"/>
      <c r="X16" s="12"/>
      <c r="Y16" s="12">
        <v>3</v>
      </c>
      <c r="Z16" s="12"/>
      <c r="AA16" s="12"/>
      <c r="AB16" s="12"/>
      <c r="AC16" s="12">
        <v>2</v>
      </c>
      <c r="AD16" s="7">
        <v>33</v>
      </c>
    </row>
    <row r="17" spans="1:971" x14ac:dyDescent="0.2">
      <c r="A17" s="7">
        <v>16842</v>
      </c>
      <c r="B17" s="7">
        <v>952035</v>
      </c>
      <c r="C17" s="7" t="s">
        <v>80</v>
      </c>
      <c r="D17" s="7">
        <v>33</v>
      </c>
      <c r="E17" s="7">
        <v>15</v>
      </c>
      <c r="F17" s="7" t="s">
        <v>84</v>
      </c>
      <c r="G17" s="7" t="s">
        <v>84</v>
      </c>
      <c r="H17" s="7">
        <v>0</v>
      </c>
      <c r="I17" s="7"/>
      <c r="J17" s="7"/>
      <c r="K17" s="7">
        <v>6456</v>
      </c>
      <c r="L17" s="7"/>
      <c r="M17" s="7"/>
      <c r="N17" s="7"/>
      <c r="O17" s="7">
        <v>6456</v>
      </c>
      <c r="P17" s="7">
        <v>1</v>
      </c>
      <c r="Q17" s="10">
        <v>6456</v>
      </c>
      <c r="R17" s="7">
        <v>18</v>
      </c>
      <c r="S17" s="12">
        <v>10</v>
      </c>
      <c r="T17" s="7"/>
      <c r="U17" s="7"/>
      <c r="V17" s="7"/>
      <c r="W17" s="7"/>
      <c r="X17" s="7"/>
      <c r="Y17" s="7">
        <v>3</v>
      </c>
      <c r="Z17" s="7"/>
      <c r="AA17" s="7"/>
      <c r="AB17" s="7"/>
      <c r="AC17" s="7">
        <v>2</v>
      </c>
      <c r="AD17" s="7">
        <v>33</v>
      </c>
    </row>
    <row r="18" spans="1:971" x14ac:dyDescent="0.2">
      <c r="A18" s="12">
        <v>20433</v>
      </c>
      <c r="B18" s="12">
        <v>1037518</v>
      </c>
      <c r="C18" s="7" t="s">
        <v>80</v>
      </c>
      <c r="D18" s="7">
        <v>32</v>
      </c>
      <c r="E18" s="7">
        <v>16</v>
      </c>
      <c r="F18" s="12">
        <v>0</v>
      </c>
      <c r="G18" s="12">
        <v>0</v>
      </c>
      <c r="H18" s="12"/>
      <c r="I18" s="12"/>
      <c r="J18" s="12"/>
      <c r="K18" s="12">
        <v>5786</v>
      </c>
      <c r="L18" s="12"/>
      <c r="M18" s="12"/>
      <c r="N18" s="16">
        <v>674</v>
      </c>
      <c r="O18" s="7">
        <v>6460</v>
      </c>
      <c r="P18" s="12">
        <v>3</v>
      </c>
      <c r="Q18" s="10">
        <v>2153.3333333333335</v>
      </c>
      <c r="R18" s="7">
        <v>24</v>
      </c>
      <c r="S18" s="12"/>
      <c r="T18" s="12"/>
      <c r="U18" s="12"/>
      <c r="V18" s="12">
        <v>2</v>
      </c>
      <c r="W18" s="12">
        <v>1</v>
      </c>
      <c r="X18" s="12"/>
      <c r="Y18" s="12">
        <v>3</v>
      </c>
      <c r="Z18" s="12"/>
      <c r="AA18" s="12"/>
      <c r="AB18" s="12"/>
      <c r="AC18" s="12">
        <v>2</v>
      </c>
      <c r="AD18" s="7">
        <v>32</v>
      </c>
    </row>
    <row r="19" spans="1:971" x14ac:dyDescent="0.2">
      <c r="A19" s="7">
        <v>16393</v>
      </c>
      <c r="B19" s="7">
        <v>1000347</v>
      </c>
      <c r="C19" s="7" t="s">
        <v>82</v>
      </c>
      <c r="D19" s="7">
        <v>32</v>
      </c>
      <c r="E19" s="7">
        <v>17</v>
      </c>
      <c r="F19" s="7" t="s">
        <v>84</v>
      </c>
      <c r="G19" s="7">
        <v>0</v>
      </c>
      <c r="H19" s="7"/>
      <c r="I19" s="7"/>
      <c r="J19" s="7"/>
      <c r="K19" s="7"/>
      <c r="L19" s="7">
        <v>5201</v>
      </c>
      <c r="M19" s="7"/>
      <c r="N19" s="7"/>
      <c r="O19" s="7">
        <v>5201</v>
      </c>
      <c r="P19" s="7">
        <v>2</v>
      </c>
      <c r="Q19" s="10">
        <v>2600.5</v>
      </c>
      <c r="R19" s="7">
        <v>24</v>
      </c>
      <c r="S19" s="7"/>
      <c r="T19" s="7">
        <v>1</v>
      </c>
      <c r="U19" s="7"/>
      <c r="V19" s="7"/>
      <c r="W19" s="7"/>
      <c r="X19" s="7"/>
      <c r="Y19" s="7"/>
      <c r="Z19" s="7">
        <v>5</v>
      </c>
      <c r="AA19" s="7"/>
      <c r="AB19" s="7"/>
      <c r="AC19" s="7">
        <v>2</v>
      </c>
      <c r="AD19" s="7">
        <v>32</v>
      </c>
    </row>
    <row r="20" spans="1:971" x14ac:dyDescent="0.2">
      <c r="A20" s="12">
        <v>19758</v>
      </c>
      <c r="B20" s="12">
        <v>1028519</v>
      </c>
      <c r="C20" s="7" t="s">
        <v>80</v>
      </c>
      <c r="D20" s="7">
        <v>32</v>
      </c>
      <c r="E20" s="7">
        <v>18</v>
      </c>
      <c r="F20" s="7" t="s">
        <v>84</v>
      </c>
      <c r="G20" s="12">
        <v>0</v>
      </c>
      <c r="H20" s="12"/>
      <c r="I20" s="12"/>
      <c r="J20" s="12"/>
      <c r="K20" s="12">
        <v>5636</v>
      </c>
      <c r="L20" s="12"/>
      <c r="M20" s="12"/>
      <c r="N20" s="16">
        <v>6507</v>
      </c>
      <c r="O20" s="7">
        <v>12143</v>
      </c>
      <c r="P20" s="12">
        <v>4</v>
      </c>
      <c r="Q20" s="10">
        <v>3035.75</v>
      </c>
      <c r="R20" s="7">
        <v>24</v>
      </c>
      <c r="S20" s="12"/>
      <c r="T20" s="12">
        <v>1</v>
      </c>
      <c r="U20" s="12"/>
      <c r="V20" s="12">
        <v>2</v>
      </c>
      <c r="W20" s="12"/>
      <c r="X20" s="12"/>
      <c r="Y20" s="12">
        <v>3</v>
      </c>
      <c r="Z20" s="12"/>
      <c r="AA20" s="12"/>
      <c r="AB20" s="12"/>
      <c r="AC20" s="12">
        <v>2</v>
      </c>
      <c r="AD20" s="7">
        <v>32</v>
      </c>
    </row>
    <row r="21" spans="1:971" x14ac:dyDescent="0.2">
      <c r="A21" s="7">
        <v>15550</v>
      </c>
      <c r="B21" s="7">
        <v>915320</v>
      </c>
      <c r="C21" s="7" t="s">
        <v>80</v>
      </c>
      <c r="D21" s="7">
        <v>32</v>
      </c>
      <c r="E21" s="7">
        <v>19</v>
      </c>
      <c r="F21" s="7" t="s">
        <v>84</v>
      </c>
      <c r="G21" s="7">
        <v>9513</v>
      </c>
      <c r="H21" s="7"/>
      <c r="I21" s="7"/>
      <c r="J21" s="7"/>
      <c r="K21" s="7"/>
      <c r="L21" s="7"/>
      <c r="M21" s="7"/>
      <c r="N21" s="7"/>
      <c r="O21" s="7">
        <v>9513</v>
      </c>
      <c r="P21" s="7">
        <v>2</v>
      </c>
      <c r="Q21" s="10">
        <v>4756.5</v>
      </c>
      <c r="R21" s="7">
        <v>21</v>
      </c>
      <c r="S21" s="8">
        <v>8</v>
      </c>
      <c r="T21" s="7"/>
      <c r="U21" s="7"/>
      <c r="V21" s="7"/>
      <c r="W21" s="7"/>
      <c r="X21" s="7"/>
      <c r="Y21" s="7"/>
      <c r="Z21" s="7"/>
      <c r="AA21" s="7"/>
      <c r="AB21" s="7"/>
      <c r="AC21" s="7">
        <v>3</v>
      </c>
      <c r="AD21" s="7">
        <v>32</v>
      </c>
    </row>
    <row r="22" spans="1:971" x14ac:dyDescent="0.2">
      <c r="A22" s="7">
        <v>20681</v>
      </c>
      <c r="B22" s="7">
        <v>1033061</v>
      </c>
      <c r="C22" s="7" t="s">
        <v>80</v>
      </c>
      <c r="D22" s="7">
        <v>31</v>
      </c>
      <c r="E22" s="7">
        <v>20</v>
      </c>
      <c r="F22" s="7" t="s">
        <v>84</v>
      </c>
      <c r="G22" s="7">
        <v>0</v>
      </c>
      <c r="H22" s="7"/>
      <c r="I22" s="7"/>
      <c r="J22" s="7"/>
      <c r="K22" s="7">
        <v>3813</v>
      </c>
      <c r="L22" s="7"/>
      <c r="M22" s="7"/>
      <c r="N22" s="15">
        <v>1337</v>
      </c>
      <c r="O22" s="7">
        <v>5150</v>
      </c>
      <c r="P22" s="7">
        <v>2</v>
      </c>
      <c r="Q22" s="10">
        <v>2575</v>
      </c>
      <c r="R22" s="7">
        <v>24</v>
      </c>
      <c r="S22" s="7"/>
      <c r="T22" s="7">
        <v>1</v>
      </c>
      <c r="U22" s="7"/>
      <c r="V22" s="7"/>
      <c r="W22" s="7"/>
      <c r="X22" s="7"/>
      <c r="Y22" s="7">
        <v>3</v>
      </c>
      <c r="Z22" s="7"/>
      <c r="AA22" s="7"/>
      <c r="AB22" s="7"/>
      <c r="AC22" s="7">
        <v>3</v>
      </c>
      <c r="AD22" s="7">
        <v>31</v>
      </c>
    </row>
    <row r="23" spans="1:971" x14ac:dyDescent="0.2">
      <c r="A23" s="12">
        <v>17079</v>
      </c>
      <c r="B23" s="12">
        <v>1146225</v>
      </c>
      <c r="C23" s="7" t="s">
        <v>80</v>
      </c>
      <c r="D23" s="7">
        <v>31</v>
      </c>
      <c r="E23" s="7">
        <v>21</v>
      </c>
      <c r="F23" s="12">
        <v>549</v>
      </c>
      <c r="G23" s="12">
        <v>3597</v>
      </c>
      <c r="H23" s="12"/>
      <c r="I23" s="12"/>
      <c r="J23" s="12"/>
      <c r="K23" s="12">
        <v>8063</v>
      </c>
      <c r="L23" s="12"/>
      <c r="M23" s="12"/>
      <c r="N23" s="16">
        <v>1061</v>
      </c>
      <c r="O23" s="7">
        <v>13270</v>
      </c>
      <c r="P23" s="12">
        <v>5</v>
      </c>
      <c r="Q23" s="10">
        <v>2654</v>
      </c>
      <c r="R23" s="7">
        <v>24</v>
      </c>
      <c r="S23" s="12"/>
      <c r="T23" s="12"/>
      <c r="U23" s="12"/>
      <c r="V23" s="12">
        <v>2</v>
      </c>
      <c r="W23" s="12"/>
      <c r="X23" s="12"/>
      <c r="Y23" s="12">
        <v>3</v>
      </c>
      <c r="Z23" s="12"/>
      <c r="AA23" s="12"/>
      <c r="AB23" s="12"/>
      <c r="AC23" s="12">
        <v>2</v>
      </c>
      <c r="AD23" s="7">
        <v>31</v>
      </c>
    </row>
    <row r="24" spans="1:971" x14ac:dyDescent="0.2">
      <c r="A24" s="12">
        <v>14980</v>
      </c>
      <c r="B24" s="12">
        <v>1146223</v>
      </c>
      <c r="C24" s="7" t="s">
        <v>80</v>
      </c>
      <c r="D24" s="7">
        <v>31</v>
      </c>
      <c r="E24" s="7">
        <v>22</v>
      </c>
      <c r="F24" s="12">
        <v>549</v>
      </c>
      <c r="G24" s="12">
        <v>3597</v>
      </c>
      <c r="H24" s="12"/>
      <c r="I24" s="12"/>
      <c r="J24" s="12"/>
      <c r="K24" s="12">
        <v>8063</v>
      </c>
      <c r="L24" s="12"/>
      <c r="M24" s="12"/>
      <c r="N24" s="16">
        <v>1061</v>
      </c>
      <c r="O24" s="7">
        <v>13270</v>
      </c>
      <c r="P24" s="12">
        <v>5</v>
      </c>
      <c r="Q24" s="10">
        <v>2654</v>
      </c>
      <c r="R24" s="7">
        <v>24</v>
      </c>
      <c r="S24" s="12"/>
      <c r="T24" s="12"/>
      <c r="U24" s="12"/>
      <c r="V24" s="12">
        <v>2</v>
      </c>
      <c r="W24" s="12"/>
      <c r="X24" s="12"/>
      <c r="Y24" s="12">
        <v>3</v>
      </c>
      <c r="Z24" s="12"/>
      <c r="AA24" s="12"/>
      <c r="AB24" s="12"/>
      <c r="AC24" s="12">
        <v>2</v>
      </c>
      <c r="AD24" s="7">
        <v>31</v>
      </c>
    </row>
    <row r="25" spans="1:971" x14ac:dyDescent="0.2">
      <c r="A25" s="7">
        <v>15151</v>
      </c>
      <c r="B25" s="7">
        <v>1345546</v>
      </c>
      <c r="C25" s="7" t="s">
        <v>80</v>
      </c>
      <c r="D25" s="7">
        <v>31</v>
      </c>
      <c r="E25" s="7">
        <v>23</v>
      </c>
      <c r="F25" s="7">
        <v>0</v>
      </c>
      <c r="G25" s="7">
        <v>0</v>
      </c>
      <c r="H25" s="7"/>
      <c r="I25" s="7"/>
      <c r="J25" s="7"/>
      <c r="K25" s="7">
        <v>11687</v>
      </c>
      <c r="L25" s="7"/>
      <c r="M25" s="7"/>
      <c r="N25" s="15">
        <v>4534</v>
      </c>
      <c r="O25" s="7">
        <v>16221</v>
      </c>
      <c r="P25" s="7">
        <v>6</v>
      </c>
      <c r="Q25" s="10">
        <v>2703.5</v>
      </c>
      <c r="R25" s="7">
        <v>24</v>
      </c>
      <c r="S25" s="7"/>
      <c r="T25" s="7"/>
      <c r="U25" s="7"/>
      <c r="V25" s="7">
        <v>2</v>
      </c>
      <c r="W25" s="7"/>
      <c r="X25" s="7"/>
      <c r="Y25" s="7">
        <v>3</v>
      </c>
      <c r="Z25" s="7"/>
      <c r="AA25" s="7"/>
      <c r="AB25" s="7"/>
      <c r="AC25" s="7">
        <v>2</v>
      </c>
      <c r="AD25" s="7">
        <v>31</v>
      </c>
    </row>
    <row r="26" spans="1:971" x14ac:dyDescent="0.2">
      <c r="A26" s="7">
        <v>21010</v>
      </c>
      <c r="B26" s="7">
        <v>1031305</v>
      </c>
      <c r="C26" s="7" t="s">
        <v>80</v>
      </c>
      <c r="D26" s="7">
        <v>31</v>
      </c>
      <c r="E26" s="7">
        <v>24</v>
      </c>
      <c r="F26" s="7" t="s">
        <v>84</v>
      </c>
      <c r="G26" s="7">
        <v>0</v>
      </c>
      <c r="H26" s="7"/>
      <c r="I26" s="7"/>
      <c r="J26" s="7"/>
      <c r="K26" s="7">
        <v>10565</v>
      </c>
      <c r="L26" s="7"/>
      <c r="M26" s="7"/>
      <c r="N26" s="15">
        <v>13300</v>
      </c>
      <c r="O26" s="7">
        <v>23865</v>
      </c>
      <c r="P26" s="7">
        <v>6</v>
      </c>
      <c r="Q26" s="10">
        <v>3977.5</v>
      </c>
      <c r="R26" s="7">
        <v>23</v>
      </c>
      <c r="S26" s="7"/>
      <c r="T26" s="7">
        <v>1</v>
      </c>
      <c r="U26" s="7"/>
      <c r="V26" s="7">
        <v>2</v>
      </c>
      <c r="W26" s="7"/>
      <c r="X26" s="7"/>
      <c r="Y26" s="7">
        <v>3</v>
      </c>
      <c r="Z26" s="7"/>
      <c r="AA26" s="7"/>
      <c r="AB26" s="7"/>
      <c r="AC26" s="7">
        <v>2</v>
      </c>
      <c r="AD26" s="7">
        <v>31</v>
      </c>
    </row>
    <row r="27" spans="1:971" x14ac:dyDescent="0.2">
      <c r="A27" s="7">
        <v>19739</v>
      </c>
      <c r="B27" s="7">
        <v>1019804</v>
      </c>
      <c r="C27" s="7" t="s">
        <v>80</v>
      </c>
      <c r="D27" s="7">
        <v>31</v>
      </c>
      <c r="E27" s="7">
        <v>25</v>
      </c>
      <c r="F27" s="7" t="s">
        <v>84</v>
      </c>
      <c r="G27" s="7" t="s">
        <v>84</v>
      </c>
      <c r="H27" s="7">
        <v>4312</v>
      </c>
      <c r="I27" s="7"/>
      <c r="J27" s="7"/>
      <c r="K27" s="11"/>
      <c r="L27" s="7"/>
      <c r="M27" s="7"/>
      <c r="N27" s="7"/>
      <c r="O27" s="7">
        <v>4312</v>
      </c>
      <c r="P27" s="7">
        <v>1</v>
      </c>
      <c r="Q27" s="10">
        <v>4312</v>
      </c>
      <c r="R27" s="7">
        <v>22</v>
      </c>
      <c r="S27" s="12">
        <v>8</v>
      </c>
      <c r="T27" s="7">
        <v>1</v>
      </c>
      <c r="U27" s="7"/>
      <c r="V27" s="7"/>
      <c r="W27" s="7"/>
      <c r="X27" s="7"/>
      <c r="Y27" s="12"/>
      <c r="Z27" s="7"/>
      <c r="AA27" s="7"/>
      <c r="AB27" s="7"/>
      <c r="AC27" s="7">
        <v>0</v>
      </c>
      <c r="AD27" s="7">
        <v>31</v>
      </c>
    </row>
    <row r="28" spans="1:971" x14ac:dyDescent="0.2">
      <c r="A28" s="7">
        <v>17704</v>
      </c>
      <c r="B28" s="7">
        <v>911216</v>
      </c>
      <c r="C28" s="7" t="s">
        <v>80</v>
      </c>
      <c r="D28" s="7">
        <v>30</v>
      </c>
      <c r="E28" s="7">
        <v>26</v>
      </c>
      <c r="F28" s="7">
        <v>0</v>
      </c>
      <c r="G28" s="7">
        <v>3933</v>
      </c>
      <c r="H28" s="7"/>
      <c r="I28" s="7"/>
      <c r="J28" s="7"/>
      <c r="K28" s="7">
        <v>4233</v>
      </c>
      <c r="L28" s="7"/>
      <c r="M28" s="7"/>
      <c r="N28" s="15">
        <v>1061</v>
      </c>
      <c r="O28" s="7">
        <v>9227</v>
      </c>
      <c r="P28" s="7">
        <v>5</v>
      </c>
      <c r="Q28" s="10">
        <v>1845.4</v>
      </c>
      <c r="R28" s="7">
        <v>24</v>
      </c>
      <c r="S28" s="7"/>
      <c r="T28" s="7"/>
      <c r="U28" s="7"/>
      <c r="V28" s="7">
        <v>2</v>
      </c>
      <c r="W28" s="7"/>
      <c r="X28" s="7"/>
      <c r="Y28" s="7">
        <v>3</v>
      </c>
      <c r="Z28" s="7"/>
      <c r="AA28" s="7"/>
      <c r="AB28" s="7"/>
      <c r="AC28" s="7">
        <v>1</v>
      </c>
      <c r="AD28" s="7">
        <v>30</v>
      </c>
    </row>
    <row r="29" spans="1:971" x14ac:dyDescent="0.2">
      <c r="A29" s="12">
        <v>7007</v>
      </c>
      <c r="B29" s="12">
        <v>648081</v>
      </c>
      <c r="C29" s="7" t="s">
        <v>80</v>
      </c>
      <c r="D29" s="7">
        <v>30</v>
      </c>
      <c r="E29" s="7">
        <v>27</v>
      </c>
      <c r="F29" s="12">
        <v>0</v>
      </c>
      <c r="G29" s="12">
        <v>0</v>
      </c>
      <c r="H29" s="12"/>
      <c r="I29" s="12"/>
      <c r="J29" s="12"/>
      <c r="K29" s="12">
        <v>5786</v>
      </c>
      <c r="L29" s="12"/>
      <c r="M29" s="12"/>
      <c r="N29" s="16">
        <v>674</v>
      </c>
      <c r="O29" s="7">
        <v>6460</v>
      </c>
      <c r="P29" s="12">
        <v>3</v>
      </c>
      <c r="Q29" s="10">
        <v>2153.3333333333335</v>
      </c>
      <c r="R29" s="7">
        <v>24</v>
      </c>
      <c r="S29" s="12"/>
      <c r="T29" s="12"/>
      <c r="U29" s="12"/>
      <c r="V29" s="12"/>
      <c r="W29" s="12">
        <v>1</v>
      </c>
      <c r="X29" s="12"/>
      <c r="Y29" s="12">
        <v>3</v>
      </c>
      <c r="Z29" s="12"/>
      <c r="AA29" s="12"/>
      <c r="AB29" s="12"/>
      <c r="AC29" s="12">
        <v>2</v>
      </c>
      <c r="AD29" s="7">
        <v>30</v>
      </c>
    </row>
    <row r="30" spans="1:971" x14ac:dyDescent="0.2">
      <c r="A30" s="7">
        <v>7630</v>
      </c>
      <c r="B30" s="7">
        <v>941197</v>
      </c>
      <c r="C30" s="7" t="s">
        <v>80</v>
      </c>
      <c r="D30" s="7">
        <v>30</v>
      </c>
      <c r="E30" s="7">
        <v>28</v>
      </c>
      <c r="F30" s="7">
        <v>0</v>
      </c>
      <c r="G30" s="7">
        <v>0</v>
      </c>
      <c r="H30" s="7"/>
      <c r="I30" s="7"/>
      <c r="J30" s="7"/>
      <c r="K30" s="7"/>
      <c r="L30" s="7">
        <v>9847</v>
      </c>
      <c r="M30" s="7"/>
      <c r="N30" s="15">
        <v>790</v>
      </c>
      <c r="O30" s="7">
        <v>10637</v>
      </c>
      <c r="P30" s="7">
        <v>4</v>
      </c>
      <c r="Q30" s="10">
        <v>2659.25</v>
      </c>
      <c r="R30" s="7">
        <v>24</v>
      </c>
      <c r="S30" s="7"/>
      <c r="T30" s="7"/>
      <c r="U30" s="7"/>
      <c r="V30" s="7"/>
      <c r="W30" s="7"/>
      <c r="X30" s="7"/>
      <c r="Y30" s="7"/>
      <c r="Z30" s="7">
        <v>5</v>
      </c>
      <c r="AA30" s="7"/>
      <c r="AB30" s="7"/>
      <c r="AC30" s="7">
        <v>1</v>
      </c>
      <c r="AD30" s="7">
        <v>30</v>
      </c>
    </row>
    <row r="31" spans="1:971" x14ac:dyDescent="0.2">
      <c r="A31" s="12">
        <v>6663</v>
      </c>
      <c r="B31" s="12">
        <v>910908</v>
      </c>
      <c r="C31" s="7" t="s">
        <v>80</v>
      </c>
      <c r="D31" s="7">
        <v>30</v>
      </c>
      <c r="E31" s="7">
        <v>29</v>
      </c>
      <c r="F31" s="7" t="s">
        <v>84</v>
      </c>
      <c r="G31" s="12">
        <v>0</v>
      </c>
      <c r="H31" s="12"/>
      <c r="I31" s="12"/>
      <c r="J31" s="12"/>
      <c r="K31" s="12">
        <v>5636</v>
      </c>
      <c r="L31" s="12"/>
      <c r="M31" s="12"/>
      <c r="N31" s="16">
        <v>6507</v>
      </c>
      <c r="O31" s="7">
        <v>12143</v>
      </c>
      <c r="P31" s="12">
        <v>4</v>
      </c>
      <c r="Q31" s="10">
        <v>3035.75</v>
      </c>
      <c r="R31" s="7">
        <v>24</v>
      </c>
      <c r="S31" s="12"/>
      <c r="T31" s="12">
        <v>1</v>
      </c>
      <c r="U31" s="12"/>
      <c r="V31" s="12"/>
      <c r="W31" s="12"/>
      <c r="X31" s="12"/>
      <c r="Y31" s="12">
        <v>3</v>
      </c>
      <c r="Z31" s="12"/>
      <c r="AA31" s="12"/>
      <c r="AB31" s="12"/>
      <c r="AC31" s="12">
        <v>2</v>
      </c>
      <c r="AD31" s="7">
        <v>30</v>
      </c>
    </row>
    <row r="32" spans="1:971" x14ac:dyDescent="0.2">
      <c r="A32" s="7">
        <v>14535</v>
      </c>
      <c r="B32" s="7">
        <v>904027</v>
      </c>
      <c r="C32" s="7" t="s">
        <v>80</v>
      </c>
      <c r="D32" s="7">
        <v>30</v>
      </c>
      <c r="E32" s="7">
        <v>30</v>
      </c>
      <c r="F32" s="7">
        <v>10800</v>
      </c>
      <c r="G32" s="7">
        <v>7226</v>
      </c>
      <c r="H32" s="7"/>
      <c r="I32" s="7"/>
      <c r="J32" s="7"/>
      <c r="K32" s="7"/>
      <c r="L32" s="7"/>
      <c r="M32" s="7"/>
      <c r="N32" s="15">
        <v>1666</v>
      </c>
      <c r="O32" s="7">
        <v>19692</v>
      </c>
      <c r="P32" s="7">
        <v>6</v>
      </c>
      <c r="Q32" s="10">
        <v>3282</v>
      </c>
      <c r="R32" s="7">
        <v>24</v>
      </c>
      <c r="S32" s="7"/>
      <c r="T32" s="7"/>
      <c r="U32" s="7"/>
      <c r="V32" s="7">
        <v>4</v>
      </c>
      <c r="W32" s="7"/>
      <c r="X32" s="7"/>
      <c r="Y32" s="7"/>
      <c r="Z32" s="7"/>
      <c r="AA32" s="7"/>
      <c r="AB32" s="7"/>
      <c r="AC32" s="7">
        <v>2</v>
      </c>
      <c r="AD32" s="7">
        <v>30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</row>
    <row r="33" spans="1:971" s="13" customFormat="1" x14ac:dyDescent="0.2">
      <c r="A33" s="7">
        <v>14562</v>
      </c>
      <c r="B33" s="7">
        <v>986505</v>
      </c>
      <c r="C33" s="7" t="s">
        <v>80</v>
      </c>
      <c r="D33" s="7">
        <v>30</v>
      </c>
      <c r="E33" s="7">
        <v>31</v>
      </c>
      <c r="F33" s="7">
        <v>0</v>
      </c>
      <c r="G33" s="7">
        <v>14364</v>
      </c>
      <c r="H33" s="7"/>
      <c r="I33" s="7"/>
      <c r="J33" s="7"/>
      <c r="K33" s="7"/>
      <c r="L33" s="7">
        <v>2549</v>
      </c>
      <c r="M33" s="7"/>
      <c r="N33" s="15"/>
      <c r="O33" s="7">
        <v>16913</v>
      </c>
      <c r="P33" s="7">
        <v>5</v>
      </c>
      <c r="Q33" s="10">
        <v>3382.6</v>
      </c>
      <c r="R33" s="7">
        <v>24</v>
      </c>
      <c r="S33" s="7"/>
      <c r="T33" s="7"/>
      <c r="U33" s="7"/>
      <c r="V33" s="7">
        <v>4</v>
      </c>
      <c r="W33" s="7"/>
      <c r="X33" s="7"/>
      <c r="Y33" s="7"/>
      <c r="Z33" s="7"/>
      <c r="AA33" s="7"/>
      <c r="AB33" s="7"/>
      <c r="AC33" s="7">
        <v>2</v>
      </c>
      <c r="AD33" s="7">
        <v>30</v>
      </c>
    </row>
    <row r="34" spans="1:971" s="13" customFormat="1" x14ac:dyDescent="0.2">
      <c r="A34" s="7">
        <v>20035</v>
      </c>
      <c r="B34" s="7">
        <v>1043276</v>
      </c>
      <c r="C34" s="7" t="s">
        <v>80</v>
      </c>
      <c r="D34" s="7">
        <v>30</v>
      </c>
      <c r="E34" s="7">
        <v>32</v>
      </c>
      <c r="F34" s="7" t="s">
        <v>84</v>
      </c>
      <c r="G34" s="7">
        <v>10702</v>
      </c>
      <c r="H34" s="7"/>
      <c r="I34" s="7">
        <v>0</v>
      </c>
      <c r="J34" s="7"/>
      <c r="K34" s="7"/>
      <c r="L34" s="7"/>
      <c r="M34" s="7"/>
      <c r="N34" s="15">
        <v>4149</v>
      </c>
      <c r="O34" s="7">
        <v>14851</v>
      </c>
      <c r="P34" s="7">
        <v>4</v>
      </c>
      <c r="Q34" s="10">
        <v>3712.75</v>
      </c>
      <c r="R34" s="7">
        <v>23</v>
      </c>
      <c r="S34" s="7"/>
      <c r="T34" s="7">
        <v>1</v>
      </c>
      <c r="U34" s="7"/>
      <c r="V34" s="7">
        <v>4</v>
      </c>
      <c r="W34" s="7"/>
      <c r="X34" s="7"/>
      <c r="Y34" s="7"/>
      <c r="Z34" s="7"/>
      <c r="AA34" s="7"/>
      <c r="AB34" s="7"/>
      <c r="AC34" s="7">
        <v>2</v>
      </c>
      <c r="AD34" s="7">
        <v>30</v>
      </c>
    </row>
    <row r="35" spans="1:971" s="13" customFormat="1" x14ac:dyDescent="0.2">
      <c r="A35" s="7">
        <v>19580</v>
      </c>
      <c r="B35" s="7">
        <v>1035731</v>
      </c>
      <c r="C35" s="7" t="s">
        <v>80</v>
      </c>
      <c r="D35" s="7">
        <v>30</v>
      </c>
      <c r="E35" s="7">
        <v>33</v>
      </c>
      <c r="F35" s="7" t="s">
        <v>84</v>
      </c>
      <c r="G35" s="7">
        <v>14087</v>
      </c>
      <c r="H35" s="7"/>
      <c r="I35" s="7"/>
      <c r="J35" s="7"/>
      <c r="K35" s="7"/>
      <c r="L35" s="7"/>
      <c r="M35" s="7"/>
      <c r="N35" s="15">
        <v>1356</v>
      </c>
      <c r="O35" s="7">
        <v>15443</v>
      </c>
      <c r="P35" s="7">
        <v>4</v>
      </c>
      <c r="Q35" s="10">
        <v>3860.75</v>
      </c>
      <c r="R35" s="7">
        <v>23</v>
      </c>
      <c r="S35" s="7"/>
      <c r="T35" s="7">
        <v>1</v>
      </c>
      <c r="U35" s="7"/>
      <c r="V35" s="7">
        <v>4</v>
      </c>
      <c r="W35" s="7"/>
      <c r="X35" s="7"/>
      <c r="Y35" s="7"/>
      <c r="Z35" s="7"/>
      <c r="AA35" s="7"/>
      <c r="AB35" s="7"/>
      <c r="AC35" s="7">
        <v>2</v>
      </c>
      <c r="AD35" s="7">
        <v>30</v>
      </c>
    </row>
    <row r="36" spans="1:971" x14ac:dyDescent="0.2">
      <c r="A36" s="7">
        <v>19783</v>
      </c>
      <c r="B36" s="7">
        <v>1203563</v>
      </c>
      <c r="C36" s="7" t="s">
        <v>80</v>
      </c>
      <c r="D36" s="7">
        <v>30</v>
      </c>
      <c r="E36" s="7">
        <v>34</v>
      </c>
      <c r="F36" s="7">
        <v>0</v>
      </c>
      <c r="G36" s="7">
        <v>13655</v>
      </c>
      <c r="H36" s="7"/>
      <c r="I36" s="7"/>
      <c r="J36" s="7"/>
      <c r="K36" s="7">
        <v>667</v>
      </c>
      <c r="L36" s="7">
        <v>4644</v>
      </c>
      <c r="M36" s="7"/>
      <c r="N36" s="15">
        <v>2020</v>
      </c>
      <c r="O36" s="7">
        <v>20986</v>
      </c>
      <c r="P36" s="7">
        <v>4</v>
      </c>
      <c r="Q36" s="10">
        <v>5246.5</v>
      </c>
      <c r="R36" s="7">
        <v>20</v>
      </c>
      <c r="S36" s="7"/>
      <c r="T36" s="7"/>
      <c r="U36" s="7"/>
      <c r="V36" s="7"/>
      <c r="W36" s="7"/>
      <c r="X36" s="7"/>
      <c r="Y36" s="7">
        <v>3</v>
      </c>
      <c r="Z36" s="7">
        <v>5</v>
      </c>
      <c r="AA36" s="7"/>
      <c r="AB36" s="7"/>
      <c r="AC36" s="7">
        <v>2</v>
      </c>
      <c r="AD36" s="7">
        <v>30</v>
      </c>
    </row>
    <row r="37" spans="1:971" x14ac:dyDescent="0.2">
      <c r="A37" s="7">
        <v>20099</v>
      </c>
      <c r="B37" s="7">
        <v>1048553</v>
      </c>
      <c r="C37" s="7" t="s">
        <v>80</v>
      </c>
      <c r="D37" s="7">
        <v>29</v>
      </c>
      <c r="E37" s="7">
        <v>35</v>
      </c>
      <c r="F37" s="7">
        <v>0</v>
      </c>
      <c r="G37" s="7">
        <v>2600</v>
      </c>
      <c r="H37" s="7"/>
      <c r="I37" s="7"/>
      <c r="J37" s="7"/>
      <c r="K37" s="7"/>
      <c r="L37" s="7"/>
      <c r="M37" s="7"/>
      <c r="N37" s="15">
        <v>3366</v>
      </c>
      <c r="O37" s="7">
        <v>5966</v>
      </c>
      <c r="P37" s="7">
        <v>5</v>
      </c>
      <c r="Q37" s="10">
        <v>1193.2</v>
      </c>
      <c r="R37" s="7">
        <v>24</v>
      </c>
      <c r="S37" s="7"/>
      <c r="T37" s="7"/>
      <c r="U37" s="7"/>
      <c r="V37" s="7">
        <v>2</v>
      </c>
      <c r="W37" s="7">
        <v>1</v>
      </c>
      <c r="X37" s="7"/>
      <c r="Y37" s="7"/>
      <c r="Z37" s="7"/>
      <c r="AA37" s="7"/>
      <c r="AB37" s="7"/>
      <c r="AC37" s="7">
        <v>2</v>
      </c>
      <c r="AD37" s="7">
        <v>29</v>
      </c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</row>
    <row r="38" spans="1:971" s="13" customFormat="1" x14ac:dyDescent="0.2">
      <c r="A38" s="7">
        <v>14589</v>
      </c>
      <c r="B38" s="7">
        <v>983858</v>
      </c>
      <c r="C38" s="7" t="s">
        <v>80</v>
      </c>
      <c r="D38" s="7">
        <v>29</v>
      </c>
      <c r="E38" s="7">
        <v>36</v>
      </c>
      <c r="F38" s="7">
        <v>6037</v>
      </c>
      <c r="G38" s="7" t="s">
        <v>84</v>
      </c>
      <c r="H38" s="7"/>
      <c r="I38" s="7">
        <v>0</v>
      </c>
      <c r="J38" s="7"/>
      <c r="K38" s="7"/>
      <c r="L38" s="7"/>
      <c r="M38" s="7"/>
      <c r="N38" s="7"/>
      <c r="O38" s="7">
        <v>6037</v>
      </c>
      <c r="P38" s="7">
        <v>3</v>
      </c>
      <c r="Q38" s="10">
        <v>2012.3333333333333</v>
      </c>
      <c r="R38" s="7">
        <v>24</v>
      </c>
      <c r="S38" s="7"/>
      <c r="T38" s="7">
        <v>1</v>
      </c>
      <c r="U38" s="7"/>
      <c r="V38" s="7">
        <v>2</v>
      </c>
      <c r="W38" s="7"/>
      <c r="X38" s="7"/>
      <c r="Y38" s="7"/>
      <c r="Z38" s="7"/>
      <c r="AA38" s="7"/>
      <c r="AB38" s="7"/>
      <c r="AC38" s="7">
        <v>2</v>
      </c>
      <c r="AD38" s="7">
        <v>29</v>
      </c>
    </row>
    <row r="39" spans="1:971" s="13" customFormat="1" x14ac:dyDescent="0.2">
      <c r="A39" s="12">
        <v>19604</v>
      </c>
      <c r="B39" s="12">
        <v>1036465</v>
      </c>
      <c r="C39" s="7" t="s">
        <v>80</v>
      </c>
      <c r="D39" s="7">
        <v>29</v>
      </c>
      <c r="E39" s="7">
        <v>37</v>
      </c>
      <c r="F39" s="12">
        <v>0</v>
      </c>
      <c r="G39" s="12">
        <v>2775</v>
      </c>
      <c r="H39" s="12"/>
      <c r="I39" s="12"/>
      <c r="J39" s="12"/>
      <c r="K39" s="12"/>
      <c r="L39" s="12">
        <v>6353</v>
      </c>
      <c r="M39" s="12"/>
      <c r="N39" s="16">
        <v>2917</v>
      </c>
      <c r="O39" s="7">
        <v>12045</v>
      </c>
      <c r="P39" s="12">
        <v>5</v>
      </c>
      <c r="Q39" s="10">
        <v>2409</v>
      </c>
      <c r="R39" s="7">
        <v>24</v>
      </c>
      <c r="S39" s="12"/>
      <c r="T39" s="12"/>
      <c r="U39" s="12"/>
      <c r="V39" s="12">
        <v>2</v>
      </c>
      <c r="W39" s="12"/>
      <c r="X39" s="12"/>
      <c r="Y39" s="12"/>
      <c r="Z39" s="12"/>
      <c r="AA39" s="12"/>
      <c r="AB39" s="12"/>
      <c r="AC39" s="12">
        <v>3</v>
      </c>
      <c r="AD39" s="7">
        <v>29</v>
      </c>
    </row>
    <row r="40" spans="1:971" s="13" customFormat="1" x14ac:dyDescent="0.2">
      <c r="A40" s="12">
        <v>20643</v>
      </c>
      <c r="B40" s="12">
        <v>1032503</v>
      </c>
      <c r="C40" s="7" t="s">
        <v>80</v>
      </c>
      <c r="D40" s="7">
        <v>29</v>
      </c>
      <c r="E40" s="7">
        <v>38</v>
      </c>
      <c r="F40" s="7" t="s">
        <v>84</v>
      </c>
      <c r="G40" s="12">
        <v>9787</v>
      </c>
      <c r="H40" s="12"/>
      <c r="I40" s="12"/>
      <c r="J40" s="12"/>
      <c r="K40" s="12"/>
      <c r="L40" s="12"/>
      <c r="M40" s="12">
        <v>217</v>
      </c>
      <c r="N40" s="16">
        <v>4644</v>
      </c>
      <c r="O40" s="7">
        <v>14648</v>
      </c>
      <c r="P40" s="12">
        <v>5</v>
      </c>
      <c r="Q40" s="10">
        <v>2929.6</v>
      </c>
      <c r="R40" s="7">
        <v>24</v>
      </c>
      <c r="S40" s="12"/>
      <c r="T40" s="12">
        <v>1</v>
      </c>
      <c r="U40" s="12"/>
      <c r="V40" s="12">
        <v>2</v>
      </c>
      <c r="W40" s="12"/>
      <c r="X40" s="12"/>
      <c r="Y40" s="12"/>
      <c r="Z40" s="12"/>
      <c r="AA40" s="12"/>
      <c r="AB40" s="12"/>
      <c r="AC40" s="12">
        <v>2</v>
      </c>
      <c r="AD40" s="7">
        <v>29</v>
      </c>
    </row>
    <row r="41" spans="1:971" x14ac:dyDescent="0.2">
      <c r="A41" s="12">
        <v>20429</v>
      </c>
      <c r="B41" s="12">
        <v>1010446</v>
      </c>
      <c r="C41" s="7" t="s">
        <v>80</v>
      </c>
      <c r="D41" s="7">
        <v>29</v>
      </c>
      <c r="E41" s="7">
        <v>39</v>
      </c>
      <c r="F41" s="12">
        <v>16190</v>
      </c>
      <c r="G41" s="12">
        <v>0</v>
      </c>
      <c r="H41" s="12"/>
      <c r="I41" s="12">
        <v>0</v>
      </c>
      <c r="J41" s="12"/>
      <c r="K41" s="12"/>
      <c r="L41" s="12"/>
      <c r="M41" s="12"/>
      <c r="N41" s="16">
        <v>4222</v>
      </c>
      <c r="O41" s="7">
        <v>20412</v>
      </c>
      <c r="P41" s="12">
        <v>6</v>
      </c>
      <c r="Q41" s="10">
        <v>3402</v>
      </c>
      <c r="R41" s="7">
        <v>24</v>
      </c>
      <c r="S41" s="12"/>
      <c r="T41" s="12"/>
      <c r="U41" s="12"/>
      <c r="V41" s="12">
        <v>2</v>
      </c>
      <c r="W41" s="12"/>
      <c r="X41" s="12"/>
      <c r="Y41" s="12"/>
      <c r="Z41" s="12"/>
      <c r="AA41" s="12"/>
      <c r="AB41" s="12"/>
      <c r="AC41" s="12">
        <v>3</v>
      </c>
      <c r="AD41" s="7">
        <v>29</v>
      </c>
    </row>
    <row r="42" spans="1:971" x14ac:dyDescent="0.2">
      <c r="A42" s="12">
        <v>6403</v>
      </c>
      <c r="B42" s="12">
        <v>919485</v>
      </c>
      <c r="C42" s="7" t="s">
        <v>80</v>
      </c>
      <c r="D42" s="7">
        <v>29</v>
      </c>
      <c r="E42" s="7">
        <v>40</v>
      </c>
      <c r="F42" s="12">
        <v>16190</v>
      </c>
      <c r="G42" s="12">
        <v>0</v>
      </c>
      <c r="H42" s="12"/>
      <c r="I42" s="12">
        <v>0</v>
      </c>
      <c r="J42" s="12"/>
      <c r="K42" s="12"/>
      <c r="L42" s="12"/>
      <c r="M42" s="12"/>
      <c r="N42" s="16">
        <v>4222</v>
      </c>
      <c r="O42" s="7">
        <v>20412</v>
      </c>
      <c r="P42" s="12">
        <v>6</v>
      </c>
      <c r="Q42" s="10">
        <v>3402</v>
      </c>
      <c r="R42" s="7">
        <v>24</v>
      </c>
      <c r="S42" s="12"/>
      <c r="T42" s="12"/>
      <c r="U42" s="12"/>
      <c r="V42" s="12">
        <v>2</v>
      </c>
      <c r="W42" s="12"/>
      <c r="X42" s="12"/>
      <c r="Y42" s="12"/>
      <c r="Z42" s="12"/>
      <c r="AA42" s="12"/>
      <c r="AB42" s="12"/>
      <c r="AC42" s="12">
        <v>3</v>
      </c>
      <c r="AD42" s="7">
        <v>29</v>
      </c>
    </row>
    <row r="43" spans="1:971" x14ac:dyDescent="0.2">
      <c r="A43" s="12">
        <v>17857</v>
      </c>
      <c r="B43" s="12">
        <v>1009488</v>
      </c>
      <c r="C43" s="7" t="s">
        <v>80</v>
      </c>
      <c r="D43" s="7">
        <v>29</v>
      </c>
      <c r="E43" s="7">
        <v>41</v>
      </c>
      <c r="F43" s="7" t="s">
        <v>84</v>
      </c>
      <c r="G43" s="12">
        <v>0</v>
      </c>
      <c r="H43" s="12"/>
      <c r="I43" s="12"/>
      <c r="J43" s="12"/>
      <c r="K43" s="12">
        <v>10565</v>
      </c>
      <c r="L43" s="12"/>
      <c r="M43" s="12"/>
      <c r="N43" s="12"/>
      <c r="O43" s="7">
        <v>10565</v>
      </c>
      <c r="P43" s="12">
        <v>3</v>
      </c>
      <c r="Q43" s="10">
        <v>3521.6666666666665</v>
      </c>
      <c r="R43" s="7">
        <v>23</v>
      </c>
      <c r="S43" s="12"/>
      <c r="T43" s="12">
        <v>1</v>
      </c>
      <c r="U43" s="12"/>
      <c r="V43" s="12"/>
      <c r="W43" s="12"/>
      <c r="X43" s="12"/>
      <c r="Y43" s="12">
        <v>3</v>
      </c>
      <c r="Z43" s="12"/>
      <c r="AA43" s="12"/>
      <c r="AB43" s="12"/>
      <c r="AC43" s="12">
        <v>2</v>
      </c>
      <c r="AD43" s="7">
        <v>29</v>
      </c>
    </row>
    <row r="44" spans="1:971" x14ac:dyDescent="0.2">
      <c r="A44" s="7">
        <v>14617</v>
      </c>
      <c r="B44" s="7">
        <v>949524</v>
      </c>
      <c r="C44" s="7" t="s">
        <v>80</v>
      </c>
      <c r="D44" s="7">
        <v>29</v>
      </c>
      <c r="E44" s="7">
        <v>42</v>
      </c>
      <c r="F44" s="7">
        <v>1829</v>
      </c>
      <c r="G44" s="7">
        <v>0</v>
      </c>
      <c r="H44" s="7"/>
      <c r="I44" s="7"/>
      <c r="J44" s="7"/>
      <c r="K44" s="7">
        <v>13656</v>
      </c>
      <c r="L44" s="7"/>
      <c r="M44" s="7"/>
      <c r="N44" s="7"/>
      <c r="O44" s="7">
        <v>15485</v>
      </c>
      <c r="P44" s="7">
        <v>4</v>
      </c>
      <c r="Q44" s="10">
        <v>3871.25</v>
      </c>
      <c r="R44" s="7">
        <v>23</v>
      </c>
      <c r="S44" s="7"/>
      <c r="T44" s="7"/>
      <c r="U44" s="7"/>
      <c r="V44" s="7"/>
      <c r="W44" s="7">
        <v>1</v>
      </c>
      <c r="X44" s="7"/>
      <c r="Y44" s="7">
        <v>3</v>
      </c>
      <c r="Z44" s="7"/>
      <c r="AA44" s="7"/>
      <c r="AB44" s="7"/>
      <c r="AC44" s="7">
        <v>2</v>
      </c>
      <c r="AD44" s="7">
        <v>29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</row>
    <row r="45" spans="1:971" x14ac:dyDescent="0.2">
      <c r="A45" s="7">
        <v>19779</v>
      </c>
      <c r="B45" s="7">
        <v>1042482</v>
      </c>
      <c r="C45" s="7" t="s">
        <v>80</v>
      </c>
      <c r="D45" s="7">
        <v>29</v>
      </c>
      <c r="E45" s="7">
        <v>43</v>
      </c>
      <c r="F45" s="7" t="s">
        <v>84</v>
      </c>
      <c r="G45" s="7">
        <v>12209</v>
      </c>
      <c r="H45" s="7"/>
      <c r="I45" s="7"/>
      <c r="J45" s="7"/>
      <c r="K45" s="7"/>
      <c r="L45" s="7"/>
      <c r="M45" s="7"/>
      <c r="N45" s="15">
        <v>4587</v>
      </c>
      <c r="O45" s="7">
        <v>16796</v>
      </c>
      <c r="P45" s="7">
        <v>3</v>
      </c>
      <c r="Q45" s="10">
        <v>5598.666666666667</v>
      </c>
      <c r="R45" s="7">
        <v>19</v>
      </c>
      <c r="S45" s="7">
        <v>8</v>
      </c>
      <c r="T45" s="7"/>
      <c r="U45" s="7"/>
      <c r="V45" s="7"/>
      <c r="W45" s="7"/>
      <c r="X45" s="7"/>
      <c r="Y45" s="7"/>
      <c r="Z45" s="7"/>
      <c r="AA45" s="7"/>
      <c r="AB45" s="7"/>
      <c r="AC45" s="7">
        <v>2</v>
      </c>
      <c r="AD45" s="7">
        <v>29</v>
      </c>
    </row>
    <row r="46" spans="1:971" x14ac:dyDescent="0.2">
      <c r="A46" s="7">
        <v>15198</v>
      </c>
      <c r="B46" s="7">
        <v>1001503</v>
      </c>
      <c r="C46" s="7" t="s">
        <v>80</v>
      </c>
      <c r="D46" s="7">
        <v>29</v>
      </c>
      <c r="E46" s="7">
        <v>44</v>
      </c>
      <c r="F46" s="7" t="s">
        <v>84</v>
      </c>
      <c r="G46" s="7">
        <v>12074</v>
      </c>
      <c r="H46" s="7"/>
      <c r="I46" s="7"/>
      <c r="J46" s="7"/>
      <c r="K46" s="7"/>
      <c r="L46" s="7">
        <v>11881</v>
      </c>
      <c r="M46" s="7"/>
      <c r="N46" s="15">
        <v>4804</v>
      </c>
      <c r="O46" s="7">
        <v>28759</v>
      </c>
      <c r="P46" s="7">
        <v>4</v>
      </c>
      <c r="Q46" s="10">
        <v>7189.75</v>
      </c>
      <c r="R46" s="7">
        <v>16</v>
      </c>
      <c r="S46" s="7">
        <v>8</v>
      </c>
      <c r="T46" s="7"/>
      <c r="U46" s="7"/>
      <c r="V46" s="7">
        <v>2</v>
      </c>
      <c r="W46" s="7"/>
      <c r="X46" s="7"/>
      <c r="Y46" s="7"/>
      <c r="Z46" s="7"/>
      <c r="AA46" s="7"/>
      <c r="AB46" s="7"/>
      <c r="AC46" s="7">
        <v>3</v>
      </c>
      <c r="AD46" s="7">
        <v>29</v>
      </c>
    </row>
    <row r="47" spans="1:971" x14ac:dyDescent="0.2">
      <c r="A47" s="7">
        <v>17065</v>
      </c>
      <c r="B47" s="7">
        <v>1012925</v>
      </c>
      <c r="C47" s="7" t="s">
        <v>80</v>
      </c>
      <c r="D47" s="7">
        <v>28</v>
      </c>
      <c r="E47" s="7">
        <v>45</v>
      </c>
      <c r="F47" s="7">
        <v>9421</v>
      </c>
      <c r="G47" s="7">
        <v>0</v>
      </c>
      <c r="H47" s="7"/>
      <c r="I47" s="7"/>
      <c r="J47" s="7"/>
      <c r="K47" s="7">
        <v>1779</v>
      </c>
      <c r="L47" s="7"/>
      <c r="M47" s="7"/>
      <c r="N47" s="15">
        <v>5101</v>
      </c>
      <c r="O47" s="7">
        <v>16301</v>
      </c>
      <c r="P47" s="7">
        <v>6</v>
      </c>
      <c r="Q47" s="10">
        <v>2716.8333333333335</v>
      </c>
      <c r="R47" s="7">
        <v>24</v>
      </c>
      <c r="S47" s="7"/>
      <c r="T47" s="7"/>
      <c r="U47" s="7"/>
      <c r="V47" s="7"/>
      <c r="W47" s="7"/>
      <c r="X47" s="7"/>
      <c r="Y47" s="7">
        <v>3</v>
      </c>
      <c r="Z47" s="7"/>
      <c r="AA47" s="7"/>
      <c r="AB47" s="7"/>
      <c r="AC47" s="7">
        <v>1</v>
      </c>
      <c r="AD47" s="7">
        <v>28</v>
      </c>
    </row>
    <row r="48" spans="1:971" x14ac:dyDescent="0.2">
      <c r="A48" s="12">
        <v>17100</v>
      </c>
      <c r="B48" s="12">
        <v>1016259</v>
      </c>
      <c r="C48" s="7" t="s">
        <v>80</v>
      </c>
      <c r="D48" s="7">
        <v>28</v>
      </c>
      <c r="E48" s="7">
        <v>46</v>
      </c>
      <c r="F48" s="12">
        <v>0</v>
      </c>
      <c r="G48" s="12">
        <v>0</v>
      </c>
      <c r="H48" s="12"/>
      <c r="I48" s="12">
        <v>0</v>
      </c>
      <c r="J48" s="12"/>
      <c r="K48" s="12"/>
      <c r="L48" s="12">
        <v>11054</v>
      </c>
      <c r="M48" s="12"/>
      <c r="N48" s="12"/>
      <c r="O48" s="7">
        <v>11054</v>
      </c>
      <c r="P48" s="12">
        <v>4</v>
      </c>
      <c r="Q48" s="10">
        <v>2763.5</v>
      </c>
      <c r="R48" s="7">
        <v>24</v>
      </c>
      <c r="S48" s="12"/>
      <c r="T48" s="12"/>
      <c r="U48" s="12"/>
      <c r="V48" s="12">
        <v>2</v>
      </c>
      <c r="W48" s="12"/>
      <c r="X48" s="12"/>
      <c r="Y48" s="12"/>
      <c r="Z48" s="12"/>
      <c r="AA48" s="12"/>
      <c r="AB48" s="12"/>
      <c r="AC48" s="12">
        <v>2</v>
      </c>
      <c r="AD48" s="7">
        <v>28</v>
      </c>
    </row>
    <row r="49" spans="1:971" x14ac:dyDescent="0.2">
      <c r="A49" s="12">
        <v>14813</v>
      </c>
      <c r="B49" s="12">
        <v>1006796</v>
      </c>
      <c r="C49" s="7" t="s">
        <v>80</v>
      </c>
      <c r="D49" s="7">
        <v>28</v>
      </c>
      <c r="E49" s="7">
        <v>47</v>
      </c>
      <c r="F49" s="12">
        <v>12989</v>
      </c>
      <c r="G49" s="12">
        <v>1950</v>
      </c>
      <c r="H49" s="12"/>
      <c r="I49" s="12"/>
      <c r="J49" s="12"/>
      <c r="K49" s="12"/>
      <c r="L49" s="12"/>
      <c r="M49" s="12"/>
      <c r="N49" s="16">
        <v>1342</v>
      </c>
      <c r="O49" s="7">
        <v>16281</v>
      </c>
      <c r="P49" s="12">
        <v>5</v>
      </c>
      <c r="Q49" s="10">
        <v>3256.2</v>
      </c>
      <c r="R49" s="7">
        <v>24</v>
      </c>
      <c r="S49" s="12"/>
      <c r="T49" s="12"/>
      <c r="U49" s="12"/>
      <c r="V49" s="12">
        <v>2</v>
      </c>
      <c r="W49" s="12"/>
      <c r="X49" s="12"/>
      <c r="Y49" s="12"/>
      <c r="Z49" s="12"/>
      <c r="AA49" s="12"/>
      <c r="AB49" s="12"/>
      <c r="AC49" s="12">
        <v>2</v>
      </c>
      <c r="AD49" s="7">
        <v>28</v>
      </c>
    </row>
    <row r="50" spans="1:971" x14ac:dyDescent="0.2">
      <c r="A50" s="12">
        <v>17395</v>
      </c>
      <c r="B50" s="12">
        <v>1018588</v>
      </c>
      <c r="C50" s="7" t="s">
        <v>80</v>
      </c>
      <c r="D50" s="7">
        <v>28</v>
      </c>
      <c r="E50" s="7">
        <v>48</v>
      </c>
      <c r="F50" s="12">
        <v>12989</v>
      </c>
      <c r="G50" s="12">
        <v>1950</v>
      </c>
      <c r="H50" s="12"/>
      <c r="I50" s="12"/>
      <c r="J50" s="12"/>
      <c r="K50" s="12"/>
      <c r="L50" s="12"/>
      <c r="M50" s="12"/>
      <c r="N50" s="16">
        <v>1342</v>
      </c>
      <c r="O50" s="7">
        <v>16281</v>
      </c>
      <c r="P50" s="12">
        <v>5</v>
      </c>
      <c r="Q50" s="10">
        <v>3256.2</v>
      </c>
      <c r="R50" s="7">
        <v>24</v>
      </c>
      <c r="S50" s="12"/>
      <c r="T50" s="12"/>
      <c r="U50" s="12"/>
      <c r="V50" s="12">
        <v>2</v>
      </c>
      <c r="W50" s="12"/>
      <c r="X50" s="12"/>
      <c r="Y50" s="12"/>
      <c r="Z50" s="12"/>
      <c r="AA50" s="12"/>
      <c r="AB50" s="12"/>
      <c r="AC50" s="12">
        <v>2</v>
      </c>
      <c r="AD50" s="7">
        <v>28</v>
      </c>
    </row>
    <row r="51" spans="1:971" x14ac:dyDescent="0.2">
      <c r="A51" s="7">
        <v>3440</v>
      </c>
      <c r="B51" s="7">
        <v>956377</v>
      </c>
      <c r="C51" s="7" t="s">
        <v>80</v>
      </c>
      <c r="D51" s="7">
        <v>28</v>
      </c>
      <c r="E51" s="7">
        <v>49</v>
      </c>
      <c r="F51" s="7">
        <v>7341</v>
      </c>
      <c r="G51" s="7">
        <v>0</v>
      </c>
      <c r="H51" s="7">
        <v>0</v>
      </c>
      <c r="I51" s="7"/>
      <c r="J51" s="7"/>
      <c r="K51" s="7">
        <v>6356</v>
      </c>
      <c r="L51" s="7"/>
      <c r="M51" s="7"/>
      <c r="N51" s="15">
        <v>482</v>
      </c>
      <c r="O51" s="7">
        <v>14179</v>
      </c>
      <c r="P51" s="7">
        <v>4</v>
      </c>
      <c r="Q51" s="10">
        <v>3544.75</v>
      </c>
      <c r="R51" s="7">
        <v>23</v>
      </c>
      <c r="S51" s="7"/>
      <c r="T51" s="7"/>
      <c r="U51" s="7"/>
      <c r="V51" s="7"/>
      <c r="W51" s="7"/>
      <c r="X51" s="7">
        <v>1</v>
      </c>
      <c r="Y51" s="7">
        <v>3</v>
      </c>
      <c r="Z51" s="7"/>
      <c r="AA51" s="7"/>
      <c r="AB51" s="7"/>
      <c r="AC51" s="7">
        <v>1</v>
      </c>
      <c r="AD51" s="7">
        <v>28</v>
      </c>
    </row>
    <row r="52" spans="1:971" s="13" customFormat="1" x14ac:dyDescent="0.2">
      <c r="A52" s="12">
        <v>14603</v>
      </c>
      <c r="B52" s="12">
        <v>904928</v>
      </c>
      <c r="C52" s="7" t="s">
        <v>80</v>
      </c>
      <c r="D52" s="7">
        <v>28</v>
      </c>
      <c r="E52" s="7">
        <v>50</v>
      </c>
      <c r="F52" s="7" t="s">
        <v>84</v>
      </c>
      <c r="G52" s="12">
        <v>10885</v>
      </c>
      <c r="H52" s="12"/>
      <c r="I52" s="12"/>
      <c r="J52" s="12"/>
      <c r="K52" s="12"/>
      <c r="L52" s="12"/>
      <c r="M52" s="12"/>
      <c r="N52" s="12"/>
      <c r="O52" s="7">
        <v>10885</v>
      </c>
      <c r="P52" s="12">
        <v>3</v>
      </c>
      <c r="Q52" s="10">
        <v>3628.3333333333335</v>
      </c>
      <c r="R52" s="7">
        <v>23</v>
      </c>
      <c r="S52" s="12"/>
      <c r="T52" s="12">
        <v>1</v>
      </c>
      <c r="U52" s="12"/>
      <c r="V52" s="12">
        <v>2</v>
      </c>
      <c r="W52" s="12"/>
      <c r="X52" s="12"/>
      <c r="Y52" s="12"/>
      <c r="Z52" s="12"/>
      <c r="AA52" s="12"/>
      <c r="AB52" s="12"/>
      <c r="AC52" s="12">
        <v>2</v>
      </c>
      <c r="AD52" s="7">
        <v>28</v>
      </c>
    </row>
    <row r="53" spans="1:971" x14ac:dyDescent="0.2">
      <c r="A53" s="7">
        <v>12776</v>
      </c>
      <c r="B53" s="7">
        <v>920018</v>
      </c>
      <c r="C53" s="7" t="s">
        <v>80</v>
      </c>
      <c r="D53" s="7">
        <v>28</v>
      </c>
      <c r="E53" s="7">
        <v>51</v>
      </c>
      <c r="F53" s="7" t="s">
        <v>84</v>
      </c>
      <c r="G53" s="7">
        <v>6494</v>
      </c>
      <c r="H53" s="7">
        <v>0</v>
      </c>
      <c r="I53" s="7"/>
      <c r="J53" s="7"/>
      <c r="K53" s="7"/>
      <c r="L53" s="7">
        <v>4532</v>
      </c>
      <c r="M53" s="7"/>
      <c r="N53" s="7"/>
      <c r="O53" s="7">
        <v>11026</v>
      </c>
      <c r="P53" s="7">
        <v>3</v>
      </c>
      <c r="Q53" s="10">
        <v>3675.3333333333335</v>
      </c>
      <c r="R53" s="7">
        <v>23</v>
      </c>
      <c r="S53" s="7"/>
      <c r="T53" s="7">
        <v>1</v>
      </c>
      <c r="U53" s="7"/>
      <c r="V53" s="7">
        <v>2</v>
      </c>
      <c r="W53" s="7"/>
      <c r="X53" s="7"/>
      <c r="Y53" s="7"/>
      <c r="Z53" s="7"/>
      <c r="AA53" s="7"/>
      <c r="AB53" s="7"/>
      <c r="AC53" s="7">
        <v>2</v>
      </c>
      <c r="AD53" s="7">
        <v>28</v>
      </c>
    </row>
    <row r="54" spans="1:971" s="13" customFormat="1" x14ac:dyDescent="0.2">
      <c r="A54" s="7">
        <v>16943</v>
      </c>
      <c r="B54" s="7">
        <v>1014049</v>
      </c>
      <c r="C54" s="7" t="s">
        <v>80</v>
      </c>
      <c r="D54" s="7">
        <v>28</v>
      </c>
      <c r="E54" s="7">
        <v>52</v>
      </c>
      <c r="F54" s="7">
        <v>13382</v>
      </c>
      <c r="G54" s="7">
        <v>0</v>
      </c>
      <c r="H54" s="7"/>
      <c r="I54" s="7"/>
      <c r="J54" s="7"/>
      <c r="K54" s="7"/>
      <c r="L54" s="7"/>
      <c r="M54" s="7"/>
      <c r="N54" s="15">
        <v>2158</v>
      </c>
      <c r="O54" s="7">
        <v>15540</v>
      </c>
      <c r="P54" s="7">
        <v>4</v>
      </c>
      <c r="Q54" s="10">
        <v>3885</v>
      </c>
      <c r="R54" s="7">
        <v>23</v>
      </c>
      <c r="S54" s="7"/>
      <c r="T54" s="7"/>
      <c r="U54" s="7"/>
      <c r="V54" s="7">
        <v>2</v>
      </c>
      <c r="W54" s="7"/>
      <c r="X54" s="7"/>
      <c r="Y54" s="7"/>
      <c r="Z54" s="7"/>
      <c r="AA54" s="7"/>
      <c r="AB54" s="7"/>
      <c r="AC54" s="7">
        <v>3</v>
      </c>
      <c r="AD54" s="7">
        <v>28</v>
      </c>
    </row>
    <row r="55" spans="1:971" s="13" customFormat="1" x14ac:dyDescent="0.2">
      <c r="A55" s="12">
        <v>15396</v>
      </c>
      <c r="B55" s="12">
        <v>924285</v>
      </c>
      <c r="C55" s="7" t="s">
        <v>80</v>
      </c>
      <c r="D55" s="7">
        <v>28</v>
      </c>
      <c r="E55" s="7">
        <v>53</v>
      </c>
      <c r="F55" s="12">
        <v>13941</v>
      </c>
      <c r="G55" s="12">
        <v>4482</v>
      </c>
      <c r="H55" s="12"/>
      <c r="I55" s="12">
        <v>0</v>
      </c>
      <c r="J55" s="12"/>
      <c r="K55" s="12"/>
      <c r="L55" s="12"/>
      <c r="M55" s="12">
        <v>119</v>
      </c>
      <c r="N55" s="16">
        <v>1010</v>
      </c>
      <c r="O55" s="7">
        <v>19552</v>
      </c>
      <c r="P55" s="12">
        <v>5</v>
      </c>
      <c r="Q55" s="10">
        <v>3910.4</v>
      </c>
      <c r="R55" s="7">
        <v>23</v>
      </c>
      <c r="S55" s="12"/>
      <c r="T55" s="12"/>
      <c r="U55" s="12"/>
      <c r="V55" s="12">
        <v>2</v>
      </c>
      <c r="W55" s="12"/>
      <c r="X55" s="12"/>
      <c r="Y55" s="12"/>
      <c r="Z55" s="12"/>
      <c r="AA55" s="12"/>
      <c r="AB55" s="12"/>
      <c r="AC55" s="12">
        <v>3</v>
      </c>
      <c r="AD55" s="7">
        <v>28</v>
      </c>
    </row>
    <row r="56" spans="1:971" s="13" customFormat="1" x14ac:dyDescent="0.2">
      <c r="A56" s="12">
        <v>13634</v>
      </c>
      <c r="B56" s="12">
        <v>926152</v>
      </c>
      <c r="C56" s="7" t="s">
        <v>80</v>
      </c>
      <c r="D56" s="7">
        <v>28</v>
      </c>
      <c r="E56" s="7">
        <v>54</v>
      </c>
      <c r="F56" s="12">
        <v>13941</v>
      </c>
      <c r="G56" s="12">
        <v>4482</v>
      </c>
      <c r="H56" s="12">
        <v>0</v>
      </c>
      <c r="I56" s="12"/>
      <c r="J56" s="12"/>
      <c r="K56" s="12"/>
      <c r="L56" s="12"/>
      <c r="M56" s="12">
        <v>119</v>
      </c>
      <c r="N56" s="16">
        <v>1010</v>
      </c>
      <c r="O56" s="7">
        <v>19552</v>
      </c>
      <c r="P56" s="12">
        <v>5</v>
      </c>
      <c r="Q56" s="10">
        <v>3910.4</v>
      </c>
      <c r="R56" s="7">
        <v>23</v>
      </c>
      <c r="S56" s="12"/>
      <c r="T56" s="12"/>
      <c r="U56" s="12"/>
      <c r="V56" s="12">
        <v>2</v>
      </c>
      <c r="W56" s="12"/>
      <c r="X56" s="12"/>
      <c r="Y56" s="12"/>
      <c r="Z56" s="12"/>
      <c r="AA56" s="12"/>
      <c r="AB56" s="12"/>
      <c r="AC56" s="12">
        <v>3</v>
      </c>
      <c r="AD56" s="7">
        <v>28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</row>
    <row r="57" spans="1:971" x14ac:dyDescent="0.2">
      <c r="A57" s="7">
        <v>11999</v>
      </c>
      <c r="B57" s="7">
        <v>1078948</v>
      </c>
      <c r="C57" s="7" t="s">
        <v>80</v>
      </c>
      <c r="D57" s="7">
        <v>28</v>
      </c>
      <c r="E57" s="7">
        <v>55</v>
      </c>
      <c r="F57" s="7" t="s">
        <v>84</v>
      </c>
      <c r="G57" s="7">
        <v>0</v>
      </c>
      <c r="H57" s="7"/>
      <c r="I57" s="7"/>
      <c r="J57" s="7"/>
      <c r="K57" s="7">
        <v>8926</v>
      </c>
      <c r="L57" s="7"/>
      <c r="M57" s="7"/>
      <c r="N57" s="7"/>
      <c r="O57" s="7">
        <v>8926</v>
      </c>
      <c r="P57" s="7">
        <v>2</v>
      </c>
      <c r="Q57" s="10">
        <v>4463</v>
      </c>
      <c r="R57" s="7">
        <v>22</v>
      </c>
      <c r="S57" s="7"/>
      <c r="T57" s="7">
        <v>1</v>
      </c>
      <c r="U57" s="7"/>
      <c r="V57" s="7"/>
      <c r="W57" s="7"/>
      <c r="X57" s="7"/>
      <c r="Y57" s="7">
        <v>3</v>
      </c>
      <c r="Z57" s="7"/>
      <c r="AA57" s="7"/>
      <c r="AB57" s="7"/>
      <c r="AC57" s="7">
        <v>2</v>
      </c>
      <c r="AD57" s="7">
        <v>28</v>
      </c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</row>
    <row r="58" spans="1:971" x14ac:dyDescent="0.2">
      <c r="A58" s="7">
        <v>7558</v>
      </c>
      <c r="B58" s="7">
        <v>1004771</v>
      </c>
      <c r="C58" s="7" t="s">
        <v>80</v>
      </c>
      <c r="D58" s="7">
        <v>28</v>
      </c>
      <c r="E58" s="7">
        <v>56</v>
      </c>
      <c r="F58" s="7">
        <v>0</v>
      </c>
      <c r="G58" s="7" t="s">
        <v>84</v>
      </c>
      <c r="H58" s="7"/>
      <c r="I58" s="7"/>
      <c r="J58" s="7"/>
      <c r="K58" s="7">
        <v>7052</v>
      </c>
      <c r="L58" s="7">
        <v>6192</v>
      </c>
      <c r="M58" s="7"/>
      <c r="N58" s="7"/>
      <c r="O58" s="7">
        <v>13244</v>
      </c>
      <c r="P58" s="7">
        <v>2</v>
      </c>
      <c r="Q58" s="10">
        <v>6622</v>
      </c>
      <c r="R58" s="7">
        <v>17</v>
      </c>
      <c r="S58" s="7"/>
      <c r="T58" s="7">
        <v>1</v>
      </c>
      <c r="U58" s="7"/>
      <c r="V58" s="7"/>
      <c r="W58" s="7"/>
      <c r="X58" s="7"/>
      <c r="Y58" s="7">
        <v>3</v>
      </c>
      <c r="Z58" s="7"/>
      <c r="AA58" s="7">
        <v>5</v>
      </c>
      <c r="AB58" s="7"/>
      <c r="AC58" s="7">
        <v>2</v>
      </c>
      <c r="AD58" s="7">
        <v>28</v>
      </c>
    </row>
    <row r="59" spans="1:971" x14ac:dyDescent="0.2">
      <c r="A59" s="7">
        <v>17441</v>
      </c>
      <c r="B59" s="7">
        <v>1021021</v>
      </c>
      <c r="C59" s="7" t="s">
        <v>80</v>
      </c>
      <c r="D59" s="7">
        <v>27</v>
      </c>
      <c r="E59" s="7">
        <v>57</v>
      </c>
      <c r="F59" s="7" t="s">
        <v>84</v>
      </c>
      <c r="G59" s="7">
        <v>0</v>
      </c>
      <c r="H59" s="7"/>
      <c r="I59" s="7"/>
      <c r="J59" s="7"/>
      <c r="K59" s="7"/>
      <c r="L59" s="7"/>
      <c r="M59" s="7"/>
      <c r="N59" s="7"/>
      <c r="O59" s="7">
        <v>0</v>
      </c>
      <c r="P59" s="7">
        <v>2</v>
      </c>
      <c r="Q59" s="10">
        <v>0</v>
      </c>
      <c r="R59" s="7">
        <v>24</v>
      </c>
      <c r="S59" s="7"/>
      <c r="T59" s="7">
        <v>1</v>
      </c>
      <c r="U59" s="7"/>
      <c r="V59" s="7"/>
      <c r="W59" s="7"/>
      <c r="X59" s="7"/>
      <c r="Y59" s="7"/>
      <c r="Z59" s="7"/>
      <c r="AA59" s="7"/>
      <c r="AB59" s="7"/>
      <c r="AC59" s="7">
        <v>2</v>
      </c>
      <c r="AD59" s="7">
        <v>27</v>
      </c>
    </row>
    <row r="60" spans="1:971" x14ac:dyDescent="0.2">
      <c r="A60" s="7">
        <v>18025</v>
      </c>
      <c r="B60" s="7">
        <v>978822</v>
      </c>
      <c r="C60" s="7" t="s">
        <v>80</v>
      </c>
      <c r="D60" s="7">
        <v>27</v>
      </c>
      <c r="E60" s="7">
        <v>58</v>
      </c>
      <c r="F60" s="7" t="s">
        <v>84</v>
      </c>
      <c r="G60" s="7">
        <v>0</v>
      </c>
      <c r="H60" s="7"/>
      <c r="I60" s="7"/>
      <c r="J60" s="7"/>
      <c r="K60" s="7"/>
      <c r="L60" s="7"/>
      <c r="M60" s="7"/>
      <c r="N60" s="7"/>
      <c r="O60" s="7">
        <v>0</v>
      </c>
      <c r="P60" s="7">
        <v>2</v>
      </c>
      <c r="Q60" s="10">
        <v>0</v>
      </c>
      <c r="R60" s="7">
        <v>24</v>
      </c>
      <c r="S60" s="7"/>
      <c r="T60" s="7">
        <v>1</v>
      </c>
      <c r="U60" s="7"/>
      <c r="V60" s="7"/>
      <c r="W60" s="7"/>
      <c r="X60" s="7"/>
      <c r="Y60" s="7"/>
      <c r="Z60" s="7"/>
      <c r="AA60" s="7"/>
      <c r="AB60" s="7"/>
      <c r="AC60" s="7">
        <v>2</v>
      </c>
      <c r="AD60" s="7">
        <v>27</v>
      </c>
    </row>
    <row r="61" spans="1:971" x14ac:dyDescent="0.2">
      <c r="A61" s="7">
        <v>14656</v>
      </c>
      <c r="B61" s="7">
        <v>906346</v>
      </c>
      <c r="C61" s="7" t="s">
        <v>80</v>
      </c>
      <c r="D61" s="7">
        <v>27</v>
      </c>
      <c r="E61" s="7">
        <v>59</v>
      </c>
      <c r="F61" s="7">
        <v>0</v>
      </c>
      <c r="G61" s="7">
        <v>0</v>
      </c>
      <c r="H61" s="7"/>
      <c r="I61" s="7"/>
      <c r="J61" s="7"/>
      <c r="K61" s="7"/>
      <c r="L61" s="7"/>
      <c r="M61" s="7"/>
      <c r="N61" s="7"/>
      <c r="O61" s="7">
        <v>0</v>
      </c>
      <c r="P61" s="7">
        <v>3</v>
      </c>
      <c r="Q61" s="10">
        <v>0</v>
      </c>
      <c r="R61" s="7">
        <v>24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>
        <v>3</v>
      </c>
      <c r="AD61" s="7">
        <v>27</v>
      </c>
    </row>
    <row r="62" spans="1:971" x14ac:dyDescent="0.2">
      <c r="A62" s="7">
        <v>12795</v>
      </c>
      <c r="B62" s="7">
        <v>1207080</v>
      </c>
      <c r="C62" s="7" t="s">
        <v>80</v>
      </c>
      <c r="D62" s="7">
        <v>27</v>
      </c>
      <c r="E62" s="7">
        <v>60</v>
      </c>
      <c r="F62" s="7">
        <v>7696</v>
      </c>
      <c r="G62" s="7">
        <v>0</v>
      </c>
      <c r="H62" s="7"/>
      <c r="I62" s="7"/>
      <c r="J62" s="7"/>
      <c r="K62" s="7"/>
      <c r="L62" s="7"/>
      <c r="M62" s="7"/>
      <c r="N62" s="15">
        <v>1061</v>
      </c>
      <c r="O62" s="7">
        <v>8757</v>
      </c>
      <c r="P62" s="7">
        <v>5</v>
      </c>
      <c r="Q62" s="10">
        <v>1751.4</v>
      </c>
      <c r="R62" s="7">
        <v>24</v>
      </c>
      <c r="S62" s="7"/>
      <c r="T62" s="7"/>
      <c r="U62" s="7"/>
      <c r="V62" s="7">
        <v>2</v>
      </c>
      <c r="W62" s="7"/>
      <c r="X62" s="7"/>
      <c r="Y62" s="7"/>
      <c r="Z62" s="7"/>
      <c r="AA62" s="7"/>
      <c r="AB62" s="7"/>
      <c r="AC62" s="7">
        <v>1</v>
      </c>
      <c r="AD62" s="7">
        <v>27</v>
      </c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</row>
    <row r="63" spans="1:971" s="13" customFormat="1" x14ac:dyDescent="0.2">
      <c r="A63" s="12">
        <v>17032</v>
      </c>
      <c r="B63" s="12">
        <v>1003528</v>
      </c>
      <c r="C63" s="7" t="s">
        <v>80</v>
      </c>
      <c r="D63" s="7">
        <v>27</v>
      </c>
      <c r="E63" s="7">
        <v>61</v>
      </c>
      <c r="F63" s="12">
        <v>0</v>
      </c>
      <c r="G63" s="12">
        <v>2775</v>
      </c>
      <c r="H63" s="12"/>
      <c r="I63" s="12"/>
      <c r="J63" s="12"/>
      <c r="K63" s="12"/>
      <c r="L63" s="12">
        <v>6353</v>
      </c>
      <c r="M63" s="12"/>
      <c r="N63" s="16">
        <v>2917</v>
      </c>
      <c r="O63" s="7">
        <v>12045</v>
      </c>
      <c r="P63" s="12">
        <v>5</v>
      </c>
      <c r="Q63" s="10">
        <v>2409</v>
      </c>
      <c r="R63" s="7">
        <v>24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>
        <v>3</v>
      </c>
      <c r="AD63" s="7">
        <v>27</v>
      </c>
    </row>
    <row r="64" spans="1:971" s="13" customFormat="1" x14ac:dyDescent="0.2">
      <c r="A64" s="7">
        <v>12879</v>
      </c>
      <c r="B64" s="7">
        <v>910818</v>
      </c>
      <c r="C64" s="7" t="s">
        <v>80</v>
      </c>
      <c r="D64" s="7">
        <v>27</v>
      </c>
      <c r="E64" s="7">
        <v>62</v>
      </c>
      <c r="F64" s="7" t="s">
        <v>84</v>
      </c>
      <c r="G64" s="7">
        <v>5122</v>
      </c>
      <c r="H64" s="7"/>
      <c r="I64" s="7"/>
      <c r="J64" s="7"/>
      <c r="K64" s="7"/>
      <c r="L64" s="7"/>
      <c r="M64" s="7"/>
      <c r="N64" s="15">
        <v>5965</v>
      </c>
      <c r="O64" s="7">
        <v>11087</v>
      </c>
      <c r="P64" s="7">
        <v>4</v>
      </c>
      <c r="Q64" s="10">
        <v>2771.75</v>
      </c>
      <c r="R64" s="7">
        <v>24</v>
      </c>
      <c r="S64" s="7"/>
      <c r="T64" s="7">
        <v>1</v>
      </c>
      <c r="U64" s="7"/>
      <c r="V64" s="7"/>
      <c r="W64" s="7"/>
      <c r="X64" s="7"/>
      <c r="Y64" s="7"/>
      <c r="Z64" s="7"/>
      <c r="AA64" s="7"/>
      <c r="AB64" s="7"/>
      <c r="AC64" s="7">
        <v>2</v>
      </c>
      <c r="AD64" s="7">
        <v>27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</row>
    <row r="65" spans="1:971" x14ac:dyDescent="0.2">
      <c r="A65" s="12">
        <v>16837</v>
      </c>
      <c r="B65" s="12">
        <v>1021065</v>
      </c>
      <c r="C65" s="7" t="s">
        <v>80</v>
      </c>
      <c r="D65" s="7">
        <v>27</v>
      </c>
      <c r="E65" s="7">
        <v>63</v>
      </c>
      <c r="F65" s="12">
        <v>12257</v>
      </c>
      <c r="G65" s="12">
        <v>0</v>
      </c>
      <c r="H65" s="12"/>
      <c r="I65" s="12"/>
      <c r="J65" s="12"/>
      <c r="K65" s="12"/>
      <c r="L65" s="12"/>
      <c r="M65" s="12"/>
      <c r="N65" s="16">
        <v>1666</v>
      </c>
      <c r="O65" s="7">
        <v>13923</v>
      </c>
      <c r="P65" s="12">
        <v>5</v>
      </c>
      <c r="Q65" s="10">
        <v>2784.6</v>
      </c>
      <c r="R65" s="7">
        <v>24</v>
      </c>
      <c r="S65" s="12"/>
      <c r="T65" s="12"/>
      <c r="U65" s="12"/>
      <c r="V65" s="12">
        <v>2</v>
      </c>
      <c r="W65" s="12"/>
      <c r="X65" s="12"/>
      <c r="Y65" s="12"/>
      <c r="Z65" s="12"/>
      <c r="AA65" s="12"/>
      <c r="AB65" s="12"/>
      <c r="AC65" s="12">
        <v>1</v>
      </c>
      <c r="AD65" s="7">
        <v>27</v>
      </c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</row>
    <row r="66" spans="1:971" s="13" customFormat="1" x14ac:dyDescent="0.2">
      <c r="A66" s="12">
        <v>14425</v>
      </c>
      <c r="B66" s="12">
        <v>968991</v>
      </c>
      <c r="C66" s="7" t="s">
        <v>80</v>
      </c>
      <c r="D66" s="7">
        <v>27</v>
      </c>
      <c r="E66" s="7">
        <v>64</v>
      </c>
      <c r="F66" s="12">
        <v>12257</v>
      </c>
      <c r="G66" s="12">
        <v>0</v>
      </c>
      <c r="H66" s="12"/>
      <c r="I66" s="12"/>
      <c r="J66" s="12"/>
      <c r="K66" s="12"/>
      <c r="L66" s="12"/>
      <c r="M66" s="12"/>
      <c r="N66" s="16">
        <v>1666</v>
      </c>
      <c r="O66" s="7">
        <v>13923</v>
      </c>
      <c r="P66" s="12">
        <v>5</v>
      </c>
      <c r="Q66" s="10">
        <v>2784.6</v>
      </c>
      <c r="R66" s="7">
        <v>24</v>
      </c>
      <c r="S66" s="12"/>
      <c r="T66" s="12"/>
      <c r="U66" s="12"/>
      <c r="V66" s="12">
        <v>2</v>
      </c>
      <c r="W66" s="12"/>
      <c r="X66" s="12"/>
      <c r="Y66" s="12"/>
      <c r="Z66" s="12"/>
      <c r="AA66" s="12"/>
      <c r="AB66" s="12"/>
      <c r="AC66" s="12">
        <v>1</v>
      </c>
      <c r="AD66" s="7">
        <v>27</v>
      </c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</row>
    <row r="67" spans="1:971" x14ac:dyDescent="0.2">
      <c r="A67" s="7">
        <v>17085</v>
      </c>
      <c r="B67" s="7">
        <v>1010740</v>
      </c>
      <c r="C67" s="7" t="s">
        <v>81</v>
      </c>
      <c r="D67" s="7">
        <v>27</v>
      </c>
      <c r="E67" s="7">
        <v>65</v>
      </c>
      <c r="F67" s="7">
        <v>10450</v>
      </c>
      <c r="G67" s="7">
        <v>0</v>
      </c>
      <c r="H67" s="7"/>
      <c r="I67" s="7">
        <v>1278</v>
      </c>
      <c r="J67" s="7"/>
      <c r="K67" s="7"/>
      <c r="L67" s="7"/>
      <c r="M67" s="7">
        <v>690</v>
      </c>
      <c r="N67" s="7"/>
      <c r="O67" s="7">
        <v>12418</v>
      </c>
      <c r="P67" s="7">
        <v>4</v>
      </c>
      <c r="Q67" s="10">
        <v>3104.5</v>
      </c>
      <c r="R67" s="7">
        <v>24</v>
      </c>
      <c r="S67" s="7"/>
      <c r="T67" s="7"/>
      <c r="U67" s="7"/>
      <c r="V67" s="7">
        <v>2</v>
      </c>
      <c r="W67" s="7"/>
      <c r="X67" s="7"/>
      <c r="Y67" s="7"/>
      <c r="Z67" s="7"/>
      <c r="AA67" s="7"/>
      <c r="AB67" s="7"/>
      <c r="AC67" s="7">
        <v>1</v>
      </c>
      <c r="AD67" s="7">
        <v>27</v>
      </c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  <c r="UT67" s="13"/>
      <c r="UU67" s="13"/>
      <c r="UV67" s="13"/>
      <c r="UW67" s="13"/>
      <c r="UX67" s="13"/>
      <c r="UY67" s="13"/>
      <c r="UZ67" s="13"/>
      <c r="VA67" s="13"/>
      <c r="VB67" s="13"/>
      <c r="VC67" s="13"/>
      <c r="VD67" s="13"/>
      <c r="VE67" s="13"/>
      <c r="VF67" s="13"/>
      <c r="VG67" s="13"/>
      <c r="VH67" s="13"/>
      <c r="VI67" s="13"/>
      <c r="VJ67" s="13"/>
      <c r="VK67" s="13"/>
      <c r="VL67" s="13"/>
      <c r="VM67" s="13"/>
      <c r="VN67" s="13"/>
      <c r="VO67" s="13"/>
      <c r="VP67" s="13"/>
      <c r="VQ67" s="13"/>
      <c r="VR67" s="13"/>
      <c r="VS67" s="13"/>
      <c r="VT67" s="13"/>
      <c r="VU67" s="13"/>
      <c r="VV67" s="13"/>
      <c r="VW67" s="13"/>
      <c r="VX67" s="13"/>
      <c r="VY67" s="13"/>
      <c r="VZ67" s="13"/>
      <c r="WA67" s="13"/>
      <c r="WB67" s="13"/>
      <c r="WC67" s="13"/>
      <c r="WD67" s="13"/>
      <c r="WE67" s="13"/>
      <c r="WF67" s="13"/>
      <c r="WG67" s="13"/>
      <c r="WH67" s="13"/>
      <c r="WI67" s="13"/>
      <c r="WJ67" s="13"/>
      <c r="WK67" s="13"/>
      <c r="WL67" s="13"/>
      <c r="WM67" s="13"/>
      <c r="WN67" s="13"/>
      <c r="WO67" s="13"/>
      <c r="WP67" s="13"/>
      <c r="WQ67" s="13"/>
      <c r="WR67" s="13"/>
      <c r="WS67" s="13"/>
      <c r="WT67" s="13"/>
      <c r="WU67" s="13"/>
      <c r="WV67" s="13"/>
      <c r="WW67" s="13"/>
      <c r="WX67" s="13"/>
      <c r="WY67" s="13"/>
      <c r="WZ67" s="13"/>
      <c r="XA67" s="13"/>
      <c r="XB67" s="13"/>
      <c r="XC67" s="13"/>
      <c r="XD67" s="13"/>
      <c r="XE67" s="13"/>
      <c r="XF67" s="13"/>
      <c r="XG67" s="13"/>
      <c r="XH67" s="13"/>
      <c r="XI67" s="13"/>
      <c r="XJ67" s="13"/>
      <c r="XK67" s="13"/>
      <c r="XL67" s="13"/>
      <c r="XM67" s="13"/>
      <c r="XN67" s="13"/>
      <c r="XO67" s="13"/>
      <c r="XP67" s="13"/>
      <c r="XQ67" s="13"/>
      <c r="XR67" s="13"/>
      <c r="XS67" s="13"/>
      <c r="XT67" s="13"/>
      <c r="XU67" s="13"/>
      <c r="XV67" s="13"/>
      <c r="XW67" s="13"/>
      <c r="XX67" s="13"/>
      <c r="XY67" s="13"/>
      <c r="XZ67" s="13"/>
      <c r="YA67" s="13"/>
      <c r="YB67" s="13"/>
      <c r="YC67" s="13"/>
      <c r="YD67" s="13"/>
      <c r="YE67" s="13"/>
      <c r="YF67" s="13"/>
      <c r="YG67" s="13"/>
      <c r="YH67" s="13"/>
      <c r="YI67" s="13"/>
      <c r="YJ67" s="13"/>
      <c r="YK67" s="13"/>
      <c r="YL67" s="13"/>
      <c r="YM67" s="13"/>
      <c r="YN67" s="13"/>
      <c r="YO67" s="13"/>
      <c r="YP67" s="13"/>
      <c r="YQ67" s="13"/>
      <c r="YR67" s="13"/>
      <c r="YS67" s="13"/>
      <c r="YT67" s="13"/>
      <c r="YU67" s="13"/>
      <c r="YV67" s="13"/>
      <c r="YW67" s="13"/>
      <c r="YX67" s="13"/>
      <c r="YY67" s="13"/>
      <c r="YZ67" s="13"/>
      <c r="ZA67" s="13"/>
      <c r="ZB67" s="13"/>
      <c r="ZC67" s="13"/>
      <c r="ZD67" s="13"/>
      <c r="ZE67" s="13"/>
      <c r="ZF67" s="13"/>
      <c r="ZG67" s="13"/>
      <c r="ZH67" s="13"/>
      <c r="ZI67" s="13"/>
      <c r="ZJ67" s="13"/>
      <c r="ZK67" s="13"/>
      <c r="ZL67" s="13"/>
      <c r="ZM67" s="13"/>
      <c r="ZN67" s="13"/>
      <c r="ZO67" s="13"/>
      <c r="ZP67" s="13"/>
      <c r="ZQ67" s="13"/>
      <c r="ZR67" s="13"/>
      <c r="ZS67" s="13"/>
      <c r="ZT67" s="13"/>
      <c r="ZU67" s="13"/>
      <c r="ZV67" s="13"/>
      <c r="ZW67" s="13"/>
      <c r="ZX67" s="13"/>
      <c r="ZY67" s="13"/>
      <c r="ZZ67" s="13"/>
      <c r="AAA67" s="13"/>
      <c r="AAB67" s="13"/>
      <c r="AAC67" s="13"/>
      <c r="AAD67" s="13"/>
      <c r="AAE67" s="13"/>
      <c r="AAF67" s="13"/>
      <c r="AAG67" s="13"/>
      <c r="AAH67" s="13"/>
      <c r="AAI67" s="13"/>
      <c r="AAJ67" s="13"/>
      <c r="AAK67" s="13"/>
      <c r="AAL67" s="13"/>
      <c r="AAM67" s="13"/>
      <c r="AAN67" s="13"/>
      <c r="AAO67" s="13"/>
      <c r="AAP67" s="13"/>
      <c r="AAQ67" s="13"/>
      <c r="AAR67" s="13"/>
      <c r="AAS67" s="13"/>
      <c r="AAT67" s="13"/>
      <c r="AAU67" s="13"/>
      <c r="AAV67" s="13"/>
      <c r="AAW67" s="13"/>
      <c r="AAX67" s="13"/>
      <c r="AAY67" s="13"/>
      <c r="AAZ67" s="13"/>
      <c r="ABA67" s="13"/>
      <c r="ABB67" s="13"/>
      <c r="ABC67" s="13"/>
      <c r="ABD67" s="13"/>
      <c r="ABE67" s="13"/>
      <c r="ABF67" s="13"/>
      <c r="ABG67" s="13"/>
      <c r="ABH67" s="13"/>
      <c r="ABI67" s="13"/>
      <c r="ABJ67" s="13"/>
      <c r="ABK67" s="13"/>
      <c r="ABL67" s="13"/>
      <c r="ABM67" s="13"/>
      <c r="ABN67" s="13"/>
      <c r="ABO67" s="13"/>
      <c r="ABP67" s="13"/>
      <c r="ABQ67" s="13"/>
      <c r="ABR67" s="13"/>
      <c r="ABS67" s="13"/>
      <c r="ABT67" s="13"/>
      <c r="ABU67" s="13"/>
      <c r="ABV67" s="13"/>
      <c r="ABW67" s="13"/>
      <c r="ABX67" s="13"/>
      <c r="ABY67" s="13"/>
      <c r="ABZ67" s="13"/>
      <c r="ACA67" s="13"/>
      <c r="ACB67" s="13"/>
      <c r="ACC67" s="13"/>
      <c r="ACD67" s="13"/>
      <c r="ACE67" s="13"/>
      <c r="ACF67" s="13"/>
      <c r="ACG67" s="13"/>
      <c r="ACH67" s="13"/>
      <c r="ACI67" s="13"/>
      <c r="ACJ67" s="13"/>
      <c r="ACK67" s="13"/>
      <c r="ACL67" s="13"/>
      <c r="ACM67" s="13"/>
      <c r="ACN67" s="13"/>
      <c r="ACO67" s="13"/>
      <c r="ACP67" s="13"/>
      <c r="ACQ67" s="13"/>
      <c r="ACR67" s="13"/>
      <c r="ACS67" s="13"/>
      <c r="ACT67" s="13"/>
      <c r="ACU67" s="13"/>
      <c r="ACV67" s="13"/>
      <c r="ACW67" s="13"/>
      <c r="ACX67" s="13"/>
      <c r="ACY67" s="13"/>
      <c r="ACZ67" s="13"/>
      <c r="ADA67" s="13"/>
      <c r="ADB67" s="13"/>
      <c r="ADC67" s="13"/>
      <c r="ADD67" s="13"/>
      <c r="ADE67" s="13"/>
      <c r="ADF67" s="13"/>
      <c r="ADG67" s="13"/>
      <c r="ADH67" s="13"/>
      <c r="ADI67" s="13"/>
      <c r="ADJ67" s="13"/>
      <c r="ADK67" s="13"/>
      <c r="ADL67" s="13"/>
      <c r="ADM67" s="13"/>
      <c r="ADN67" s="13"/>
      <c r="ADO67" s="13"/>
      <c r="ADP67" s="13"/>
      <c r="ADQ67" s="13"/>
      <c r="ADR67" s="13"/>
      <c r="ADS67" s="13"/>
      <c r="ADT67" s="13"/>
      <c r="ADU67" s="13"/>
      <c r="ADV67" s="13"/>
      <c r="ADW67" s="13"/>
      <c r="ADX67" s="13"/>
      <c r="ADY67" s="13"/>
      <c r="ADZ67" s="13"/>
      <c r="AEA67" s="13"/>
      <c r="AEB67" s="13"/>
      <c r="AEC67" s="13"/>
      <c r="AED67" s="13"/>
      <c r="AEE67" s="13"/>
      <c r="AEF67" s="13"/>
      <c r="AEG67" s="13"/>
      <c r="AEH67" s="13"/>
      <c r="AEI67" s="13"/>
      <c r="AEJ67" s="13"/>
      <c r="AEK67" s="13"/>
      <c r="AEL67" s="13"/>
      <c r="AEM67" s="13"/>
      <c r="AEN67" s="13"/>
      <c r="AEO67" s="13"/>
      <c r="AEP67" s="13"/>
      <c r="AEQ67" s="13"/>
      <c r="AER67" s="13"/>
      <c r="AES67" s="13"/>
      <c r="AET67" s="13"/>
      <c r="AEU67" s="13"/>
      <c r="AEV67" s="13"/>
      <c r="AEW67" s="13"/>
      <c r="AEX67" s="13"/>
      <c r="AEY67" s="13"/>
      <c r="AEZ67" s="13"/>
      <c r="AFA67" s="13"/>
      <c r="AFB67" s="13"/>
      <c r="AFC67" s="13"/>
      <c r="AFD67" s="13"/>
      <c r="AFE67" s="13"/>
      <c r="AFF67" s="13"/>
      <c r="AFG67" s="13"/>
      <c r="AFH67" s="13"/>
      <c r="AFI67" s="13"/>
      <c r="AFJ67" s="13"/>
      <c r="AFK67" s="13"/>
      <c r="AFL67" s="13"/>
      <c r="AFM67" s="13"/>
      <c r="AFN67" s="13"/>
      <c r="AFO67" s="13"/>
      <c r="AFP67" s="13"/>
      <c r="AFQ67" s="13"/>
      <c r="AFR67" s="13"/>
      <c r="AFS67" s="13"/>
      <c r="AFT67" s="13"/>
      <c r="AFU67" s="13"/>
      <c r="AFV67" s="13"/>
      <c r="AFW67" s="13"/>
      <c r="AFX67" s="13"/>
      <c r="AFY67" s="13"/>
      <c r="AFZ67" s="13"/>
      <c r="AGA67" s="13"/>
      <c r="AGB67" s="13"/>
      <c r="AGC67" s="13"/>
      <c r="AGD67" s="13"/>
      <c r="AGE67" s="13"/>
      <c r="AGF67" s="13"/>
      <c r="AGG67" s="13"/>
      <c r="AGH67" s="13"/>
      <c r="AGI67" s="13"/>
      <c r="AGJ67" s="13"/>
      <c r="AGK67" s="13"/>
      <c r="AGL67" s="13"/>
      <c r="AGM67" s="13"/>
      <c r="AGN67" s="13"/>
      <c r="AGO67" s="13"/>
      <c r="AGP67" s="13"/>
      <c r="AGQ67" s="13"/>
      <c r="AGR67" s="13"/>
      <c r="AGS67" s="13"/>
      <c r="AGT67" s="13"/>
      <c r="AGU67" s="13"/>
      <c r="AGV67" s="13"/>
      <c r="AGW67" s="13"/>
      <c r="AGX67" s="13"/>
      <c r="AGY67" s="13"/>
      <c r="AGZ67" s="13"/>
      <c r="AHA67" s="13"/>
      <c r="AHB67" s="13"/>
      <c r="AHC67" s="13"/>
      <c r="AHD67" s="13"/>
      <c r="AHE67" s="13"/>
      <c r="AHF67" s="13"/>
      <c r="AHG67" s="13"/>
      <c r="AHH67" s="13"/>
      <c r="AHI67" s="13"/>
      <c r="AHJ67" s="13"/>
      <c r="AHK67" s="13"/>
      <c r="AHL67" s="13"/>
      <c r="AHM67" s="13"/>
      <c r="AHN67" s="13"/>
      <c r="AHO67" s="13"/>
      <c r="AHP67" s="13"/>
      <c r="AHQ67" s="13"/>
      <c r="AHR67" s="13"/>
      <c r="AHS67" s="13"/>
      <c r="AHT67" s="13"/>
      <c r="AHU67" s="13"/>
      <c r="AHV67" s="13"/>
      <c r="AHW67" s="13"/>
      <c r="AHX67" s="13"/>
      <c r="AHY67" s="13"/>
      <c r="AHZ67" s="13"/>
      <c r="AIA67" s="13"/>
      <c r="AIB67" s="13"/>
      <c r="AIC67" s="13"/>
      <c r="AID67" s="13"/>
      <c r="AIE67" s="13"/>
      <c r="AIF67" s="13"/>
      <c r="AIG67" s="13"/>
      <c r="AIH67" s="13"/>
      <c r="AII67" s="13"/>
      <c r="AIJ67" s="13"/>
      <c r="AIK67" s="13"/>
      <c r="AIL67" s="13"/>
      <c r="AIM67" s="13"/>
      <c r="AIN67" s="13"/>
      <c r="AIO67" s="13"/>
      <c r="AIP67" s="13"/>
      <c r="AIQ67" s="13"/>
      <c r="AIR67" s="13"/>
      <c r="AIS67" s="13"/>
      <c r="AIT67" s="13"/>
      <c r="AIU67" s="13"/>
      <c r="AIV67" s="13"/>
      <c r="AIW67" s="13"/>
      <c r="AIX67" s="13"/>
      <c r="AIY67" s="13"/>
      <c r="AIZ67" s="13"/>
      <c r="AJA67" s="13"/>
      <c r="AJB67" s="13"/>
      <c r="AJC67" s="13"/>
      <c r="AJD67" s="13"/>
      <c r="AJE67" s="13"/>
      <c r="AJF67" s="13"/>
      <c r="AJG67" s="13"/>
      <c r="AJH67" s="13"/>
      <c r="AJI67" s="13"/>
      <c r="AJJ67" s="13"/>
      <c r="AJK67" s="13"/>
      <c r="AJL67" s="13"/>
      <c r="AJM67" s="13"/>
      <c r="AJN67" s="13"/>
      <c r="AJO67" s="13"/>
      <c r="AJP67" s="13"/>
      <c r="AJQ67" s="13"/>
      <c r="AJR67" s="13"/>
      <c r="AJS67" s="13"/>
      <c r="AJT67" s="13"/>
      <c r="AJU67" s="13"/>
      <c r="AJV67" s="13"/>
      <c r="AJW67" s="13"/>
      <c r="AJX67" s="13"/>
      <c r="AJY67" s="13"/>
      <c r="AJZ67" s="13"/>
      <c r="AKA67" s="13"/>
      <c r="AKB67" s="13"/>
      <c r="AKC67" s="13"/>
      <c r="AKD67" s="13"/>
      <c r="AKE67" s="13"/>
      <c r="AKF67" s="13"/>
      <c r="AKG67" s="13"/>
      <c r="AKH67" s="13"/>
      <c r="AKI67" s="13"/>
    </row>
    <row r="68" spans="1:971" s="13" customFormat="1" x14ac:dyDescent="0.2">
      <c r="A68" s="7">
        <v>19586</v>
      </c>
      <c r="B68" s="7">
        <v>1046091</v>
      </c>
      <c r="C68" s="7" t="s">
        <v>80</v>
      </c>
      <c r="D68" s="7">
        <v>27</v>
      </c>
      <c r="E68" s="7">
        <v>66</v>
      </c>
      <c r="F68" s="7">
        <v>0</v>
      </c>
      <c r="G68" s="7">
        <v>0</v>
      </c>
      <c r="H68" s="7"/>
      <c r="I68" s="7"/>
      <c r="J68" s="7"/>
      <c r="K68" s="7"/>
      <c r="L68" s="7">
        <v>6213</v>
      </c>
      <c r="M68" s="7">
        <v>2826</v>
      </c>
      <c r="N68" s="15">
        <v>758</v>
      </c>
      <c r="O68" s="7">
        <v>9797</v>
      </c>
      <c r="P68" s="7">
        <v>3</v>
      </c>
      <c r="Q68" s="10">
        <v>3265.6666666666665</v>
      </c>
      <c r="R68" s="7">
        <v>24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>
        <v>3</v>
      </c>
      <c r="AD68" s="7">
        <v>27</v>
      </c>
    </row>
    <row r="69" spans="1:971" s="13" customFormat="1" x14ac:dyDescent="0.2">
      <c r="A69" s="7">
        <v>14792</v>
      </c>
      <c r="B69" s="7">
        <v>1003547</v>
      </c>
      <c r="C69" s="7" t="s">
        <v>80</v>
      </c>
      <c r="D69" s="7">
        <v>27</v>
      </c>
      <c r="E69" s="7">
        <v>67</v>
      </c>
      <c r="F69" s="7">
        <v>16007</v>
      </c>
      <c r="G69" s="7">
        <v>0</v>
      </c>
      <c r="H69" s="7"/>
      <c r="I69" s="8">
        <v>0</v>
      </c>
      <c r="J69" s="7"/>
      <c r="K69" s="7"/>
      <c r="L69" s="7"/>
      <c r="M69" s="7"/>
      <c r="N69" s="15">
        <v>1513</v>
      </c>
      <c r="O69" s="7">
        <v>17520</v>
      </c>
      <c r="P69" s="7">
        <v>5</v>
      </c>
      <c r="Q69" s="10">
        <v>3504</v>
      </c>
      <c r="R69" s="7">
        <v>23</v>
      </c>
      <c r="S69" s="7"/>
      <c r="T69" s="7"/>
      <c r="U69" s="7"/>
      <c r="V69" s="7">
        <v>2</v>
      </c>
      <c r="W69" s="7"/>
      <c r="X69" s="7"/>
      <c r="Y69" s="7"/>
      <c r="Z69" s="7"/>
      <c r="AA69" s="7"/>
      <c r="AB69" s="7"/>
      <c r="AC69" s="7">
        <v>2</v>
      </c>
      <c r="AD69" s="7">
        <v>27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</row>
    <row r="70" spans="1:971" s="13" customFormat="1" x14ac:dyDescent="0.2">
      <c r="A70" s="12">
        <v>19601</v>
      </c>
      <c r="B70" s="12">
        <v>1039719</v>
      </c>
      <c r="C70" s="7" t="s">
        <v>80</v>
      </c>
      <c r="D70" s="7">
        <v>27</v>
      </c>
      <c r="E70" s="7">
        <v>68</v>
      </c>
      <c r="F70" s="7" t="s">
        <v>84</v>
      </c>
      <c r="G70" s="12">
        <v>9147</v>
      </c>
      <c r="H70" s="12"/>
      <c r="I70" s="12"/>
      <c r="J70" s="12"/>
      <c r="K70" s="12"/>
      <c r="L70" s="12"/>
      <c r="M70" s="12"/>
      <c r="N70" s="16">
        <v>5151</v>
      </c>
      <c r="O70" s="7">
        <v>14298</v>
      </c>
      <c r="P70" s="12">
        <v>4</v>
      </c>
      <c r="Q70" s="10">
        <v>3574.5</v>
      </c>
      <c r="R70" s="7">
        <v>23</v>
      </c>
      <c r="S70" s="12"/>
      <c r="T70" s="12">
        <v>1</v>
      </c>
      <c r="U70" s="12"/>
      <c r="V70" s="12">
        <v>2</v>
      </c>
      <c r="W70" s="12"/>
      <c r="X70" s="12"/>
      <c r="Y70" s="12"/>
      <c r="Z70" s="12"/>
      <c r="AA70" s="12"/>
      <c r="AB70" s="12"/>
      <c r="AC70" s="12">
        <v>1</v>
      </c>
      <c r="AD70" s="7">
        <v>27</v>
      </c>
    </row>
    <row r="71" spans="1:971" x14ac:dyDescent="0.2">
      <c r="A71" s="12">
        <v>14567</v>
      </c>
      <c r="B71" s="12">
        <v>905236</v>
      </c>
      <c r="C71" s="7" t="s">
        <v>80</v>
      </c>
      <c r="D71" s="7">
        <v>27</v>
      </c>
      <c r="E71" s="7">
        <v>69</v>
      </c>
      <c r="F71" s="7" t="s">
        <v>84</v>
      </c>
      <c r="G71" s="12">
        <v>9147</v>
      </c>
      <c r="H71" s="12"/>
      <c r="I71" s="12"/>
      <c r="J71" s="12"/>
      <c r="K71" s="12"/>
      <c r="L71" s="12"/>
      <c r="M71" s="12"/>
      <c r="N71" s="16">
        <v>5151</v>
      </c>
      <c r="O71" s="7">
        <v>14298</v>
      </c>
      <c r="P71" s="12">
        <v>4</v>
      </c>
      <c r="Q71" s="10">
        <v>3574.5</v>
      </c>
      <c r="R71" s="7">
        <v>23</v>
      </c>
      <c r="S71" s="12"/>
      <c r="T71" s="12">
        <v>1</v>
      </c>
      <c r="U71" s="12"/>
      <c r="V71" s="12">
        <v>2</v>
      </c>
      <c r="W71" s="12"/>
      <c r="X71" s="12"/>
      <c r="Y71" s="12"/>
      <c r="Z71" s="12"/>
      <c r="AA71" s="12"/>
      <c r="AB71" s="12"/>
      <c r="AC71" s="12">
        <v>1</v>
      </c>
      <c r="AD71" s="7">
        <v>27</v>
      </c>
    </row>
    <row r="72" spans="1:971" x14ac:dyDescent="0.2">
      <c r="A72" s="7">
        <v>12633</v>
      </c>
      <c r="B72" s="7">
        <v>911062</v>
      </c>
      <c r="C72" s="7" t="s">
        <v>80</v>
      </c>
      <c r="D72" s="7">
        <v>27</v>
      </c>
      <c r="E72" s="42">
        <v>70</v>
      </c>
      <c r="F72" s="7">
        <v>6138</v>
      </c>
      <c r="G72" s="7">
        <v>8415</v>
      </c>
      <c r="H72" s="7"/>
      <c r="I72" s="7"/>
      <c r="J72" s="7"/>
      <c r="K72" s="7"/>
      <c r="L72" s="7"/>
      <c r="M72" s="7"/>
      <c r="N72" s="7"/>
      <c r="O72" s="7">
        <v>14553</v>
      </c>
      <c r="P72" s="7">
        <v>4</v>
      </c>
      <c r="Q72" s="10">
        <v>3638.25</v>
      </c>
      <c r="R72" s="7">
        <v>23</v>
      </c>
      <c r="S72" s="7"/>
      <c r="T72" s="7"/>
      <c r="U72" s="7"/>
      <c r="V72" s="7">
        <v>2</v>
      </c>
      <c r="W72" s="7"/>
      <c r="X72" s="7"/>
      <c r="Y72" s="7"/>
      <c r="Z72" s="7"/>
      <c r="AA72" s="7"/>
      <c r="AB72" s="7"/>
      <c r="AC72" s="7">
        <v>2</v>
      </c>
      <c r="AD72" s="7">
        <v>27</v>
      </c>
    </row>
    <row r="73" spans="1:971" x14ac:dyDescent="0.2">
      <c r="A73" s="12">
        <v>16655</v>
      </c>
      <c r="B73" s="12" t="s">
        <v>13</v>
      </c>
      <c r="C73" s="7" t="s">
        <v>81</v>
      </c>
      <c r="D73" s="7">
        <v>27</v>
      </c>
      <c r="E73" s="7">
        <v>71</v>
      </c>
      <c r="F73" s="12" t="s">
        <v>74</v>
      </c>
      <c r="G73" s="12">
        <v>8296</v>
      </c>
      <c r="H73" s="12"/>
      <c r="I73" s="12"/>
      <c r="J73" s="12"/>
      <c r="K73" s="12"/>
      <c r="L73" s="12"/>
      <c r="M73" s="12"/>
      <c r="N73" s="12"/>
      <c r="O73" s="7">
        <v>8296</v>
      </c>
      <c r="P73" s="12">
        <v>2</v>
      </c>
      <c r="Q73" s="10">
        <v>4148</v>
      </c>
      <c r="R73" s="12">
        <v>22</v>
      </c>
      <c r="S73" s="12"/>
      <c r="T73" s="12"/>
      <c r="U73" s="12">
        <v>3</v>
      </c>
      <c r="V73" s="12"/>
      <c r="W73" s="12"/>
      <c r="X73" s="12"/>
      <c r="Y73" s="12"/>
      <c r="Z73" s="12"/>
      <c r="AA73" s="12"/>
      <c r="AB73" s="12"/>
      <c r="AC73" s="12">
        <v>2</v>
      </c>
      <c r="AD73" s="7">
        <v>27</v>
      </c>
    </row>
    <row r="74" spans="1:971" x14ac:dyDescent="0.2">
      <c r="A74" s="12">
        <v>15712</v>
      </c>
      <c r="B74" s="12">
        <v>997546</v>
      </c>
      <c r="C74" s="7" t="s">
        <v>80</v>
      </c>
      <c r="D74" s="7">
        <v>27</v>
      </c>
      <c r="E74" s="42">
        <v>72</v>
      </c>
      <c r="F74" s="12">
        <v>1738</v>
      </c>
      <c r="G74" s="12">
        <v>8287</v>
      </c>
      <c r="H74" s="12"/>
      <c r="I74" s="12"/>
      <c r="J74" s="12"/>
      <c r="K74" s="12">
        <v>11729</v>
      </c>
      <c r="L74" s="12"/>
      <c r="M74" s="12"/>
      <c r="N74" s="16">
        <v>4609</v>
      </c>
      <c r="O74" s="7">
        <v>26363</v>
      </c>
      <c r="P74" s="12">
        <v>6</v>
      </c>
      <c r="Q74" s="10">
        <v>4393.833333333333</v>
      </c>
      <c r="R74" s="12">
        <v>22</v>
      </c>
      <c r="S74" s="12"/>
      <c r="T74" s="12"/>
      <c r="U74" s="12"/>
      <c r="V74" s="12"/>
      <c r="W74" s="12"/>
      <c r="X74" s="12"/>
      <c r="Y74" s="12">
        <v>3</v>
      </c>
      <c r="Z74" s="12"/>
      <c r="AA74" s="12"/>
      <c r="AB74" s="12"/>
      <c r="AC74" s="12">
        <v>2</v>
      </c>
      <c r="AD74" s="7">
        <v>27</v>
      </c>
    </row>
    <row r="75" spans="1:971" x14ac:dyDescent="0.2">
      <c r="A75" s="7">
        <v>14697</v>
      </c>
      <c r="B75" s="7">
        <v>904215</v>
      </c>
      <c r="C75" s="7" t="s">
        <v>80</v>
      </c>
      <c r="D75" s="7">
        <v>27</v>
      </c>
      <c r="E75" s="7">
        <v>73</v>
      </c>
      <c r="F75" s="7">
        <v>12623</v>
      </c>
      <c r="G75" s="7">
        <v>0</v>
      </c>
      <c r="H75" s="7"/>
      <c r="I75" s="7"/>
      <c r="J75" s="7"/>
      <c r="K75" s="7"/>
      <c r="L75" s="7"/>
      <c r="M75" s="7">
        <v>4983</v>
      </c>
      <c r="N75" s="7"/>
      <c r="O75" s="7">
        <v>17606</v>
      </c>
      <c r="P75" s="7">
        <v>4</v>
      </c>
      <c r="Q75" s="10">
        <v>4401.5</v>
      </c>
      <c r="R75" s="7">
        <v>22</v>
      </c>
      <c r="S75" s="7"/>
      <c r="T75" s="7"/>
      <c r="U75" s="7"/>
      <c r="V75" s="7">
        <v>2</v>
      </c>
      <c r="W75" s="7"/>
      <c r="X75" s="7"/>
      <c r="Y75" s="7"/>
      <c r="Z75" s="7"/>
      <c r="AA75" s="7"/>
      <c r="AB75" s="7"/>
      <c r="AC75" s="7">
        <v>3</v>
      </c>
      <c r="AD75" s="7">
        <v>27</v>
      </c>
    </row>
    <row r="76" spans="1:971" s="13" customFormat="1" x14ac:dyDescent="0.2">
      <c r="A76" s="7">
        <v>19559</v>
      </c>
      <c r="B76" s="7">
        <v>1037270</v>
      </c>
      <c r="C76" s="7" t="s">
        <v>80</v>
      </c>
      <c r="D76" s="7">
        <v>27</v>
      </c>
      <c r="E76" s="42">
        <v>74</v>
      </c>
      <c r="F76" s="7">
        <v>20617</v>
      </c>
      <c r="G76" s="7">
        <v>0</v>
      </c>
      <c r="H76" s="7"/>
      <c r="I76" s="7"/>
      <c r="J76" s="7"/>
      <c r="K76" s="7"/>
      <c r="L76" s="7"/>
      <c r="M76" s="7">
        <v>1439</v>
      </c>
      <c r="N76" s="7"/>
      <c r="O76" s="7">
        <v>22056</v>
      </c>
      <c r="P76" s="7">
        <v>5</v>
      </c>
      <c r="Q76" s="10">
        <v>4411.2</v>
      </c>
      <c r="R76" s="7">
        <v>22</v>
      </c>
      <c r="S76" s="7"/>
      <c r="T76" s="7"/>
      <c r="U76" s="7"/>
      <c r="V76" s="7">
        <v>4</v>
      </c>
      <c r="W76" s="7"/>
      <c r="X76" s="7"/>
      <c r="Y76" s="7"/>
      <c r="Z76" s="7"/>
      <c r="AA76" s="7"/>
      <c r="AB76" s="7"/>
      <c r="AC76" s="7">
        <v>1</v>
      </c>
      <c r="AD76" s="7">
        <v>27</v>
      </c>
    </row>
    <row r="77" spans="1:971" x14ac:dyDescent="0.2">
      <c r="A77" s="7">
        <v>19917</v>
      </c>
      <c r="B77" s="7">
        <v>1042995</v>
      </c>
      <c r="C77" s="7" t="s">
        <v>80</v>
      </c>
      <c r="D77" s="7">
        <v>27</v>
      </c>
      <c r="E77" s="7">
        <v>75</v>
      </c>
      <c r="F77" s="7">
        <v>20435</v>
      </c>
      <c r="G77" s="7">
        <v>0</v>
      </c>
      <c r="H77" s="7"/>
      <c r="I77" s="7">
        <v>2744</v>
      </c>
      <c r="J77" s="7"/>
      <c r="K77" s="7"/>
      <c r="L77" s="7"/>
      <c r="M77" s="7"/>
      <c r="N77" s="15">
        <v>1010</v>
      </c>
      <c r="O77" s="7">
        <v>24189</v>
      </c>
      <c r="P77" s="7">
        <v>5</v>
      </c>
      <c r="Q77" s="10">
        <v>4837.8</v>
      </c>
      <c r="R77" s="7">
        <v>21</v>
      </c>
      <c r="S77" s="7"/>
      <c r="T77" s="7"/>
      <c r="U77" s="7"/>
      <c r="V77" s="7">
        <v>4</v>
      </c>
      <c r="W77" s="7"/>
      <c r="X77" s="7"/>
      <c r="Y77" s="7"/>
      <c r="Z77" s="7"/>
      <c r="AA77" s="7"/>
      <c r="AB77" s="7"/>
      <c r="AC77" s="7">
        <v>2</v>
      </c>
      <c r="AD77" s="7">
        <v>27</v>
      </c>
    </row>
    <row r="78" spans="1:971" x14ac:dyDescent="0.2">
      <c r="A78" s="7">
        <v>19946</v>
      </c>
      <c r="B78" s="7">
        <v>1021759</v>
      </c>
      <c r="C78" s="7" t="s">
        <v>80</v>
      </c>
      <c r="D78" s="7">
        <v>27</v>
      </c>
      <c r="E78" s="42">
        <v>76</v>
      </c>
      <c r="F78" s="7">
        <v>10333</v>
      </c>
      <c r="G78" s="7">
        <v>12748</v>
      </c>
      <c r="H78" s="7"/>
      <c r="I78" s="7"/>
      <c r="J78" s="7"/>
      <c r="K78" s="7"/>
      <c r="L78" s="7">
        <v>1829</v>
      </c>
      <c r="M78" s="7"/>
      <c r="N78" s="7"/>
      <c r="O78" s="7">
        <v>24910</v>
      </c>
      <c r="P78" s="7">
        <v>4</v>
      </c>
      <c r="Q78" s="10">
        <v>6227.5</v>
      </c>
      <c r="R78" s="7">
        <v>18</v>
      </c>
      <c r="S78" s="7"/>
      <c r="T78" s="7"/>
      <c r="U78" s="7"/>
      <c r="V78" s="7">
        <v>2</v>
      </c>
      <c r="W78" s="7"/>
      <c r="X78" s="7"/>
      <c r="Y78" s="7"/>
      <c r="Z78" s="7">
        <v>5</v>
      </c>
      <c r="AA78" s="7"/>
      <c r="AB78" s="7"/>
      <c r="AC78" s="7">
        <v>2</v>
      </c>
      <c r="AD78" s="7">
        <v>27</v>
      </c>
    </row>
    <row r="79" spans="1:971" s="13" customFormat="1" x14ac:dyDescent="0.2">
      <c r="A79" s="7">
        <v>16833</v>
      </c>
      <c r="B79" s="7">
        <v>906652</v>
      </c>
      <c r="C79" s="7" t="s">
        <v>80</v>
      </c>
      <c r="D79" s="7">
        <v>26</v>
      </c>
      <c r="E79" s="7">
        <v>77</v>
      </c>
      <c r="F79" s="7">
        <v>0</v>
      </c>
      <c r="G79" s="7">
        <v>0</v>
      </c>
      <c r="H79" s="7"/>
      <c r="I79" s="7"/>
      <c r="J79" s="7"/>
      <c r="K79" s="7"/>
      <c r="L79" s="7"/>
      <c r="M79" s="7"/>
      <c r="N79" s="7"/>
      <c r="O79" s="7">
        <v>0</v>
      </c>
      <c r="P79" s="7">
        <v>3</v>
      </c>
      <c r="Q79" s="10">
        <v>0</v>
      </c>
      <c r="R79" s="7">
        <v>24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>
        <v>2</v>
      </c>
      <c r="AD79" s="7">
        <v>26</v>
      </c>
    </row>
    <row r="80" spans="1:971" s="13" customFormat="1" x14ac:dyDescent="0.2">
      <c r="A80" s="7">
        <v>19876</v>
      </c>
      <c r="B80" s="7">
        <v>1036107</v>
      </c>
      <c r="C80" s="7" t="s">
        <v>81</v>
      </c>
      <c r="D80" s="7">
        <v>26</v>
      </c>
      <c r="E80" s="42">
        <v>78</v>
      </c>
      <c r="F80" s="7" t="s">
        <v>84</v>
      </c>
      <c r="G80" s="7" t="s">
        <v>84</v>
      </c>
      <c r="H80" s="7"/>
      <c r="I80" s="7"/>
      <c r="J80" s="7"/>
      <c r="K80" s="7"/>
      <c r="L80" s="7"/>
      <c r="M80" s="7"/>
      <c r="N80" s="15">
        <v>579</v>
      </c>
      <c r="O80" s="7">
        <v>579</v>
      </c>
      <c r="P80" s="7">
        <v>4</v>
      </c>
      <c r="Q80" s="10">
        <v>144.75</v>
      </c>
      <c r="R80" s="7">
        <v>24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>
        <v>2</v>
      </c>
      <c r="AD80" s="7">
        <v>26</v>
      </c>
    </row>
    <row r="81" spans="1:30" s="13" customFormat="1" x14ac:dyDescent="0.2">
      <c r="A81" s="7">
        <v>19555</v>
      </c>
      <c r="B81" s="7">
        <v>1044184</v>
      </c>
      <c r="C81" s="7" t="s">
        <v>80</v>
      </c>
      <c r="D81" s="7">
        <v>26</v>
      </c>
      <c r="E81" s="7">
        <v>79</v>
      </c>
      <c r="F81" s="7">
        <v>0</v>
      </c>
      <c r="G81" s="7">
        <v>0</v>
      </c>
      <c r="H81" s="7"/>
      <c r="I81" s="7"/>
      <c r="J81" s="7"/>
      <c r="K81" s="7"/>
      <c r="L81" s="7"/>
      <c r="M81" s="7"/>
      <c r="N81" s="15">
        <v>4641</v>
      </c>
      <c r="O81" s="7">
        <v>4641</v>
      </c>
      <c r="P81" s="7">
        <v>5</v>
      </c>
      <c r="Q81" s="10">
        <v>928.2</v>
      </c>
      <c r="R81" s="7">
        <v>24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>
        <v>2</v>
      </c>
      <c r="AD81" s="7">
        <v>26</v>
      </c>
    </row>
    <row r="82" spans="1:30" s="13" customFormat="1" x14ac:dyDescent="0.2">
      <c r="A82" s="7">
        <v>16996</v>
      </c>
      <c r="B82" s="7">
        <v>1023141</v>
      </c>
      <c r="C82" s="7" t="s">
        <v>80</v>
      </c>
      <c r="D82" s="7">
        <v>26</v>
      </c>
      <c r="E82" s="42">
        <v>80</v>
      </c>
      <c r="F82" s="7">
        <v>2653</v>
      </c>
      <c r="G82" s="7">
        <v>0</v>
      </c>
      <c r="H82" s="7"/>
      <c r="I82" s="7"/>
      <c r="J82" s="7"/>
      <c r="K82" s="7"/>
      <c r="L82" s="7"/>
      <c r="M82" s="7"/>
      <c r="N82" s="15">
        <v>1061</v>
      </c>
      <c r="O82" s="7">
        <v>3714</v>
      </c>
      <c r="P82" s="7">
        <v>4</v>
      </c>
      <c r="Q82" s="10">
        <v>928.5</v>
      </c>
      <c r="R82" s="7">
        <v>24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>
        <v>2</v>
      </c>
      <c r="AD82" s="7">
        <v>26</v>
      </c>
    </row>
    <row r="83" spans="1:30" x14ac:dyDescent="0.2">
      <c r="A83" s="7">
        <v>17803</v>
      </c>
      <c r="B83" s="7">
        <v>1025551</v>
      </c>
      <c r="C83" s="7" t="s">
        <v>80</v>
      </c>
      <c r="D83" s="7">
        <v>26</v>
      </c>
      <c r="E83" s="7">
        <v>81</v>
      </c>
      <c r="F83" s="7">
        <v>3933</v>
      </c>
      <c r="G83" s="7">
        <v>0</v>
      </c>
      <c r="H83" s="7"/>
      <c r="I83" s="7"/>
      <c r="J83" s="7"/>
      <c r="K83" s="7"/>
      <c r="L83" s="7"/>
      <c r="M83" s="7"/>
      <c r="N83" s="15">
        <v>2122</v>
      </c>
      <c r="O83" s="7">
        <v>6055</v>
      </c>
      <c r="P83" s="7">
        <v>5</v>
      </c>
      <c r="Q83" s="10">
        <v>1211</v>
      </c>
      <c r="R83" s="7">
        <v>24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>
        <v>2</v>
      </c>
      <c r="AD83" s="7">
        <v>26</v>
      </c>
    </row>
    <row r="84" spans="1:30" x14ac:dyDescent="0.2">
      <c r="A84" s="7">
        <v>19554</v>
      </c>
      <c r="B84" s="7">
        <v>1038509</v>
      </c>
      <c r="C84" s="7" t="s">
        <v>80</v>
      </c>
      <c r="D84" s="7">
        <v>26</v>
      </c>
      <c r="E84" s="42">
        <v>82</v>
      </c>
      <c r="F84" s="7">
        <v>7000</v>
      </c>
      <c r="G84" s="7">
        <v>0</v>
      </c>
      <c r="H84" s="7"/>
      <c r="I84" s="7"/>
      <c r="J84" s="7"/>
      <c r="K84" s="7"/>
      <c r="L84" s="7"/>
      <c r="M84" s="7"/>
      <c r="N84" s="7"/>
      <c r="O84" s="7">
        <v>7000</v>
      </c>
      <c r="P84" s="7">
        <v>4</v>
      </c>
      <c r="Q84" s="10">
        <v>1750</v>
      </c>
      <c r="R84" s="7">
        <v>24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>
        <v>2</v>
      </c>
      <c r="AD84" s="7">
        <v>26</v>
      </c>
    </row>
    <row r="85" spans="1:30" x14ac:dyDescent="0.2">
      <c r="A85" s="7">
        <v>14848</v>
      </c>
      <c r="B85" s="7">
        <v>920391</v>
      </c>
      <c r="C85" s="7" t="s">
        <v>80</v>
      </c>
      <c r="D85" s="7">
        <v>26</v>
      </c>
      <c r="E85" s="7">
        <v>83</v>
      </c>
      <c r="F85" s="7">
        <v>6494</v>
      </c>
      <c r="G85" s="7">
        <v>0</v>
      </c>
      <c r="H85" s="7"/>
      <c r="I85" s="7"/>
      <c r="J85" s="7"/>
      <c r="K85" s="7"/>
      <c r="L85" s="7"/>
      <c r="M85" s="7"/>
      <c r="N85" s="7"/>
      <c r="O85" s="7">
        <v>6494</v>
      </c>
      <c r="P85" s="7">
        <v>3</v>
      </c>
      <c r="Q85" s="10">
        <v>2164.6666666666665</v>
      </c>
      <c r="R85" s="7">
        <v>24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>
        <v>2</v>
      </c>
      <c r="AD85" s="7">
        <v>26</v>
      </c>
    </row>
    <row r="86" spans="1:30" x14ac:dyDescent="0.2">
      <c r="A86" s="7">
        <v>17698</v>
      </c>
      <c r="B86" s="7">
        <v>1001805</v>
      </c>
      <c r="C86" s="7" t="s">
        <v>81</v>
      </c>
      <c r="D86" s="7">
        <v>26</v>
      </c>
      <c r="E86" s="42">
        <v>84</v>
      </c>
      <c r="F86" s="7" t="s">
        <v>84</v>
      </c>
      <c r="G86" s="7">
        <v>5122</v>
      </c>
      <c r="H86" s="7"/>
      <c r="I86" s="7"/>
      <c r="J86" s="7"/>
      <c r="K86" s="7"/>
      <c r="L86" s="7"/>
      <c r="M86" s="7"/>
      <c r="N86" s="7"/>
      <c r="O86" s="7">
        <v>5122</v>
      </c>
      <c r="P86" s="7">
        <v>2</v>
      </c>
      <c r="Q86" s="10">
        <v>2561</v>
      </c>
      <c r="R86" s="7">
        <v>24</v>
      </c>
      <c r="S86" s="7"/>
      <c r="T86" s="7">
        <v>1</v>
      </c>
      <c r="U86" s="7"/>
      <c r="V86" s="7"/>
      <c r="W86" s="7"/>
      <c r="X86" s="7"/>
      <c r="Y86" s="7"/>
      <c r="Z86" s="7"/>
      <c r="AA86" s="7"/>
      <c r="AB86" s="7"/>
      <c r="AC86" s="7">
        <v>1</v>
      </c>
      <c r="AD86" s="7">
        <v>26</v>
      </c>
    </row>
    <row r="87" spans="1:30" x14ac:dyDescent="0.2">
      <c r="A87" s="7">
        <v>17244</v>
      </c>
      <c r="B87" s="7">
        <v>1008075</v>
      </c>
      <c r="C87" s="7" t="s">
        <v>80</v>
      </c>
      <c r="D87" s="7">
        <v>26</v>
      </c>
      <c r="E87" s="7">
        <v>85</v>
      </c>
      <c r="F87" s="7">
        <v>8507</v>
      </c>
      <c r="G87" s="7">
        <v>0</v>
      </c>
      <c r="H87" s="7"/>
      <c r="I87" s="7"/>
      <c r="J87" s="7"/>
      <c r="K87" s="7"/>
      <c r="L87" s="7"/>
      <c r="M87" s="7"/>
      <c r="N87" s="7"/>
      <c r="O87" s="7">
        <v>8507</v>
      </c>
      <c r="P87" s="7">
        <v>3</v>
      </c>
      <c r="Q87" s="10">
        <v>2835.6666666666665</v>
      </c>
      <c r="R87" s="7">
        <v>24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>
        <v>2</v>
      </c>
      <c r="AD87" s="7">
        <v>26</v>
      </c>
    </row>
    <row r="88" spans="1:30" x14ac:dyDescent="0.2">
      <c r="A88" s="12">
        <v>14482</v>
      </c>
      <c r="B88" s="12">
        <v>997904</v>
      </c>
      <c r="C88" s="7" t="s">
        <v>80</v>
      </c>
      <c r="D88" s="7">
        <v>26</v>
      </c>
      <c r="E88" s="42">
        <v>86</v>
      </c>
      <c r="F88" s="12">
        <v>6677</v>
      </c>
      <c r="G88" s="12">
        <v>4391</v>
      </c>
      <c r="H88" s="12"/>
      <c r="I88" s="12"/>
      <c r="J88" s="12"/>
      <c r="K88" s="12"/>
      <c r="L88" s="12"/>
      <c r="M88" s="12">
        <v>621</v>
      </c>
      <c r="N88" s="12"/>
      <c r="O88" s="7">
        <v>11689</v>
      </c>
      <c r="P88" s="12">
        <v>4</v>
      </c>
      <c r="Q88" s="10">
        <v>2922.25</v>
      </c>
      <c r="R88" s="7">
        <v>24</v>
      </c>
      <c r="S88" s="12"/>
      <c r="T88" s="12"/>
      <c r="U88" s="12"/>
      <c r="V88" s="12"/>
      <c r="W88" s="12">
        <v>1</v>
      </c>
      <c r="X88" s="12">
        <v>1</v>
      </c>
      <c r="Y88" s="12"/>
      <c r="Z88" s="12"/>
      <c r="AA88" s="12"/>
      <c r="AB88" s="12"/>
      <c r="AC88" s="12">
        <v>0</v>
      </c>
      <c r="AD88" s="7">
        <v>26</v>
      </c>
    </row>
    <row r="89" spans="1:30" x14ac:dyDescent="0.2">
      <c r="A89" s="7">
        <v>14445</v>
      </c>
      <c r="B89" s="7">
        <v>904474</v>
      </c>
      <c r="C89" s="7" t="s">
        <v>80</v>
      </c>
      <c r="D89" s="7">
        <v>26</v>
      </c>
      <c r="E89" s="7">
        <v>87</v>
      </c>
      <c r="F89" s="7">
        <v>13035</v>
      </c>
      <c r="G89" s="7">
        <v>640</v>
      </c>
      <c r="H89" s="7"/>
      <c r="I89" s="7"/>
      <c r="J89" s="7"/>
      <c r="K89" s="7"/>
      <c r="L89" s="7">
        <v>746</v>
      </c>
      <c r="M89" s="7"/>
      <c r="N89" s="15">
        <v>2122</v>
      </c>
      <c r="O89" s="7">
        <v>16543</v>
      </c>
      <c r="P89" s="8">
        <v>5</v>
      </c>
      <c r="Q89" s="10">
        <v>3308.6</v>
      </c>
      <c r="R89" s="7">
        <v>24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>
        <v>2</v>
      </c>
      <c r="AD89" s="7">
        <v>26</v>
      </c>
    </row>
    <row r="90" spans="1:30" x14ac:dyDescent="0.2">
      <c r="A90" s="7">
        <v>17539</v>
      </c>
      <c r="B90" s="7">
        <v>1014048</v>
      </c>
      <c r="C90" s="7" t="s">
        <v>80</v>
      </c>
      <c r="D90" s="7">
        <v>26</v>
      </c>
      <c r="E90" s="42">
        <v>88</v>
      </c>
      <c r="F90" s="7" t="s">
        <v>84</v>
      </c>
      <c r="G90" s="7">
        <v>7904</v>
      </c>
      <c r="H90" s="7"/>
      <c r="I90" s="7"/>
      <c r="J90" s="7"/>
      <c r="K90" s="7"/>
      <c r="L90" s="7"/>
      <c r="M90" s="7"/>
      <c r="N90" s="15">
        <v>6507</v>
      </c>
      <c r="O90" s="7">
        <v>14411</v>
      </c>
      <c r="P90" s="7">
        <v>4</v>
      </c>
      <c r="Q90" s="10">
        <v>3602.75</v>
      </c>
      <c r="R90" s="7">
        <v>23</v>
      </c>
      <c r="S90" s="7"/>
      <c r="T90" s="7">
        <v>1</v>
      </c>
      <c r="U90" s="7"/>
      <c r="V90" s="7"/>
      <c r="W90" s="7"/>
      <c r="X90" s="7"/>
      <c r="Y90" s="7"/>
      <c r="Z90" s="7"/>
      <c r="AA90" s="7"/>
      <c r="AB90" s="7"/>
      <c r="AC90" s="7">
        <v>2</v>
      </c>
      <c r="AD90" s="7">
        <v>26</v>
      </c>
    </row>
    <row r="91" spans="1:30" x14ac:dyDescent="0.2">
      <c r="A91" s="12">
        <v>17674</v>
      </c>
      <c r="B91" s="12">
        <v>1022478</v>
      </c>
      <c r="C91" s="7" t="s">
        <v>81</v>
      </c>
      <c r="D91" s="7">
        <v>26</v>
      </c>
      <c r="E91" s="7">
        <v>89</v>
      </c>
      <c r="F91" s="7" t="s">
        <v>84</v>
      </c>
      <c r="G91" s="12">
        <v>7317</v>
      </c>
      <c r="H91" s="12"/>
      <c r="I91" s="12"/>
      <c r="J91" s="12"/>
      <c r="K91" s="12"/>
      <c r="L91" s="12"/>
      <c r="M91" s="12"/>
      <c r="N91" s="12"/>
      <c r="O91" s="7">
        <v>7317</v>
      </c>
      <c r="P91" s="12">
        <v>2</v>
      </c>
      <c r="Q91" s="10">
        <v>3658.5</v>
      </c>
      <c r="R91" s="7">
        <v>23</v>
      </c>
      <c r="S91" s="12"/>
      <c r="T91" s="12">
        <v>1</v>
      </c>
      <c r="U91" s="12"/>
      <c r="V91" s="12"/>
      <c r="W91" s="12"/>
      <c r="X91" s="12"/>
      <c r="Y91" s="12"/>
      <c r="Z91" s="12"/>
      <c r="AA91" s="12"/>
      <c r="AB91" s="12"/>
      <c r="AC91" s="12">
        <v>2</v>
      </c>
      <c r="AD91" s="7">
        <v>26</v>
      </c>
    </row>
    <row r="92" spans="1:30" x14ac:dyDescent="0.2">
      <c r="A92" s="7">
        <v>14453</v>
      </c>
      <c r="B92" s="7">
        <v>979901</v>
      </c>
      <c r="C92" s="7" t="s">
        <v>81</v>
      </c>
      <c r="D92" s="7">
        <v>26</v>
      </c>
      <c r="E92" s="42">
        <v>90</v>
      </c>
      <c r="F92" s="7">
        <v>0</v>
      </c>
      <c r="G92" s="7">
        <v>4319</v>
      </c>
      <c r="H92" s="7"/>
      <c r="I92" s="7"/>
      <c r="J92" s="7"/>
      <c r="K92" s="7"/>
      <c r="L92" s="7">
        <v>5418</v>
      </c>
      <c r="M92" s="7">
        <v>1816</v>
      </c>
      <c r="N92" s="7"/>
      <c r="O92" s="7">
        <v>11553</v>
      </c>
      <c r="P92" s="7">
        <v>3</v>
      </c>
      <c r="Q92" s="10">
        <v>3851</v>
      </c>
      <c r="R92" s="7">
        <v>23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>
        <v>3</v>
      </c>
      <c r="AD92" s="7">
        <v>26</v>
      </c>
    </row>
    <row r="93" spans="1:30" x14ac:dyDescent="0.2">
      <c r="A93" s="7">
        <v>16929</v>
      </c>
      <c r="B93" s="7">
        <v>1006132</v>
      </c>
      <c r="C93" s="7" t="s">
        <v>80</v>
      </c>
      <c r="D93" s="7">
        <v>26</v>
      </c>
      <c r="E93" s="7">
        <v>91</v>
      </c>
      <c r="F93" s="7">
        <v>11068</v>
      </c>
      <c r="G93" s="7">
        <v>10976</v>
      </c>
      <c r="H93" s="7"/>
      <c r="I93" s="7"/>
      <c r="J93" s="7"/>
      <c r="K93" s="7"/>
      <c r="L93" s="7"/>
      <c r="M93" s="7"/>
      <c r="N93" s="15">
        <v>3835</v>
      </c>
      <c r="O93" s="7">
        <v>25879</v>
      </c>
      <c r="P93" s="7">
        <v>6</v>
      </c>
      <c r="Q93" s="10">
        <v>4313.166666666667</v>
      </c>
      <c r="R93" s="7">
        <v>22</v>
      </c>
      <c r="S93" s="7"/>
      <c r="T93" s="7"/>
      <c r="U93" s="7"/>
      <c r="V93" s="7">
        <v>2</v>
      </c>
      <c r="W93" s="7"/>
      <c r="X93" s="7"/>
      <c r="Y93" s="7"/>
      <c r="Z93" s="7"/>
      <c r="AA93" s="7"/>
      <c r="AB93" s="7"/>
      <c r="AC93" s="7">
        <v>2</v>
      </c>
      <c r="AD93" s="7">
        <v>26</v>
      </c>
    </row>
    <row r="94" spans="1:30" x14ac:dyDescent="0.2">
      <c r="A94" s="7">
        <v>15241</v>
      </c>
      <c r="B94" s="7">
        <v>903852</v>
      </c>
      <c r="C94" s="7" t="s">
        <v>80</v>
      </c>
      <c r="D94" s="7">
        <v>26</v>
      </c>
      <c r="E94" s="42">
        <v>92</v>
      </c>
      <c r="F94" s="7">
        <v>31008</v>
      </c>
      <c r="G94" s="7">
        <v>0</v>
      </c>
      <c r="H94" s="7"/>
      <c r="I94" s="7"/>
      <c r="J94" s="7"/>
      <c r="K94" s="7"/>
      <c r="L94" s="7"/>
      <c r="M94" s="7"/>
      <c r="N94" s="7"/>
      <c r="O94" s="7">
        <v>31008</v>
      </c>
      <c r="P94" s="7">
        <v>7</v>
      </c>
      <c r="Q94" s="10">
        <v>4429.7142857142853</v>
      </c>
      <c r="R94" s="7">
        <v>22</v>
      </c>
      <c r="S94" s="7"/>
      <c r="T94" s="7"/>
      <c r="U94" s="7"/>
      <c r="V94" s="7">
        <v>2</v>
      </c>
      <c r="W94" s="7"/>
      <c r="X94" s="7"/>
      <c r="Y94" s="7"/>
      <c r="Z94" s="7"/>
      <c r="AA94" s="7"/>
      <c r="AB94" s="7"/>
      <c r="AC94" s="7">
        <v>2</v>
      </c>
      <c r="AD94" s="7">
        <v>26</v>
      </c>
    </row>
    <row r="95" spans="1:30" x14ac:dyDescent="0.2">
      <c r="A95" s="7">
        <v>17971</v>
      </c>
      <c r="B95" s="7">
        <v>1090067</v>
      </c>
      <c r="C95" s="7" t="s">
        <v>80</v>
      </c>
      <c r="D95" s="7">
        <v>26</v>
      </c>
      <c r="E95" s="7">
        <v>93</v>
      </c>
      <c r="F95" s="7" t="s">
        <v>84</v>
      </c>
      <c r="G95" s="7">
        <v>14361</v>
      </c>
      <c r="H95" s="7"/>
      <c r="I95" s="7"/>
      <c r="J95" s="7"/>
      <c r="K95" s="7"/>
      <c r="L95" s="7"/>
      <c r="M95" s="7"/>
      <c r="N95" s="15">
        <v>119</v>
      </c>
      <c r="O95" s="7">
        <v>14480</v>
      </c>
      <c r="P95" s="7">
        <v>3</v>
      </c>
      <c r="Q95" s="10">
        <v>4826.666666666667</v>
      </c>
      <c r="R95" s="7">
        <v>21</v>
      </c>
      <c r="S95" s="7"/>
      <c r="T95" s="7">
        <v>1</v>
      </c>
      <c r="U95" s="7"/>
      <c r="V95" s="7">
        <v>2</v>
      </c>
      <c r="W95" s="7"/>
      <c r="X95" s="7"/>
      <c r="Y95" s="7"/>
      <c r="Z95" s="7"/>
      <c r="AA95" s="7"/>
      <c r="AB95" s="7"/>
      <c r="AC95" s="7">
        <v>2</v>
      </c>
      <c r="AD95" s="7">
        <v>26</v>
      </c>
    </row>
    <row r="96" spans="1:30" x14ac:dyDescent="0.2">
      <c r="A96" s="7">
        <v>15143</v>
      </c>
      <c r="B96" s="7">
        <v>914336</v>
      </c>
      <c r="C96" s="7" t="s">
        <v>80</v>
      </c>
      <c r="D96" s="7">
        <v>26</v>
      </c>
      <c r="E96" s="42">
        <v>94</v>
      </c>
      <c r="F96" s="7">
        <v>17667</v>
      </c>
      <c r="G96" s="7">
        <v>9930</v>
      </c>
      <c r="H96" s="7"/>
      <c r="I96" s="7"/>
      <c r="J96" s="7"/>
      <c r="K96" s="7"/>
      <c r="L96" s="7"/>
      <c r="M96" s="7"/>
      <c r="N96" s="7"/>
      <c r="O96" s="7">
        <v>27597</v>
      </c>
      <c r="P96" s="7">
        <v>4</v>
      </c>
      <c r="Q96" s="10">
        <v>6899.25</v>
      </c>
      <c r="R96" s="7">
        <v>17</v>
      </c>
      <c r="S96" s="7"/>
      <c r="T96" s="7"/>
      <c r="U96" s="7"/>
      <c r="V96" s="7">
        <v>2</v>
      </c>
      <c r="W96" s="7"/>
      <c r="X96" s="7"/>
      <c r="Y96" s="7"/>
      <c r="Z96" s="7"/>
      <c r="AA96" s="12">
        <v>5</v>
      </c>
      <c r="AB96" s="7"/>
      <c r="AC96" s="7">
        <v>2</v>
      </c>
      <c r="AD96" s="7">
        <v>26</v>
      </c>
    </row>
    <row r="97" spans="1:971" x14ac:dyDescent="0.2">
      <c r="A97" s="7">
        <v>17151</v>
      </c>
      <c r="B97" s="7" t="s">
        <v>15</v>
      </c>
      <c r="C97" s="7" t="s">
        <v>80</v>
      </c>
      <c r="D97" s="7">
        <v>25</v>
      </c>
      <c r="E97" s="7">
        <v>95</v>
      </c>
      <c r="F97" s="7">
        <v>4208</v>
      </c>
      <c r="G97" s="7">
        <v>0</v>
      </c>
      <c r="H97" s="7"/>
      <c r="I97" s="7"/>
      <c r="J97" s="7"/>
      <c r="K97" s="7"/>
      <c r="L97" s="7"/>
      <c r="M97" s="7"/>
      <c r="N97" s="15">
        <v>2064</v>
      </c>
      <c r="O97" s="7">
        <v>6272</v>
      </c>
      <c r="P97" s="7">
        <v>7</v>
      </c>
      <c r="Q97" s="10">
        <v>896</v>
      </c>
      <c r="R97" s="7">
        <v>24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>
        <v>1</v>
      </c>
      <c r="AD97" s="7">
        <v>25</v>
      </c>
    </row>
    <row r="98" spans="1:971" s="13" customFormat="1" x14ac:dyDescent="0.2">
      <c r="A98" s="7">
        <v>17119</v>
      </c>
      <c r="B98" s="7">
        <v>1013474</v>
      </c>
      <c r="C98" s="7" t="s">
        <v>81</v>
      </c>
      <c r="D98" s="7">
        <v>25</v>
      </c>
      <c r="E98" s="42">
        <v>96</v>
      </c>
      <c r="F98" s="7">
        <v>0</v>
      </c>
      <c r="G98" s="7">
        <v>3384</v>
      </c>
      <c r="H98" s="7"/>
      <c r="I98" s="7"/>
      <c r="J98" s="7"/>
      <c r="K98" s="7"/>
      <c r="L98" s="7"/>
      <c r="M98" s="7"/>
      <c r="N98" s="15">
        <v>807</v>
      </c>
      <c r="O98" s="7">
        <v>4191</v>
      </c>
      <c r="P98" s="7">
        <v>4</v>
      </c>
      <c r="Q98" s="10">
        <v>1047.75</v>
      </c>
      <c r="R98" s="7">
        <v>24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>
        <v>1</v>
      </c>
      <c r="AD98" s="7">
        <v>25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</row>
    <row r="99" spans="1:971" x14ac:dyDescent="0.2">
      <c r="A99" s="7">
        <v>19631</v>
      </c>
      <c r="B99" s="7">
        <v>1284559</v>
      </c>
      <c r="C99" s="7" t="s">
        <v>80</v>
      </c>
      <c r="D99" s="7">
        <v>25</v>
      </c>
      <c r="E99" s="7">
        <v>97</v>
      </c>
      <c r="F99" s="7">
        <v>14635</v>
      </c>
      <c r="G99" s="7">
        <v>0</v>
      </c>
      <c r="H99" s="7"/>
      <c r="I99" s="7"/>
      <c r="J99" s="7"/>
      <c r="K99" s="7"/>
      <c r="L99" s="7"/>
      <c r="M99" s="7"/>
      <c r="N99" s="7"/>
      <c r="O99" s="7">
        <v>14635</v>
      </c>
      <c r="P99" s="7">
        <v>4</v>
      </c>
      <c r="Q99" s="10">
        <v>3658.75</v>
      </c>
      <c r="R99" s="7">
        <v>23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>
        <v>2</v>
      </c>
      <c r="AD99" s="7">
        <v>25</v>
      </c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  <c r="QG99" s="13"/>
      <c r="QH99" s="13"/>
      <c r="QI99" s="13"/>
      <c r="QJ99" s="13"/>
      <c r="QK99" s="13"/>
      <c r="QL99" s="13"/>
      <c r="QM99" s="13"/>
      <c r="QN99" s="13"/>
      <c r="QO99" s="13"/>
      <c r="QP99" s="13"/>
      <c r="QQ99" s="13"/>
      <c r="QR99" s="13"/>
      <c r="QS99" s="13"/>
      <c r="QT99" s="13"/>
      <c r="QU99" s="13"/>
      <c r="QV99" s="13"/>
      <c r="QW99" s="13"/>
      <c r="QX99" s="13"/>
      <c r="QY99" s="13"/>
      <c r="QZ99" s="13"/>
      <c r="RA99" s="13"/>
      <c r="RB99" s="13"/>
      <c r="RC99" s="13"/>
      <c r="RD99" s="13"/>
      <c r="RE99" s="13"/>
      <c r="RF99" s="13"/>
      <c r="RG99" s="13"/>
      <c r="RH99" s="13"/>
      <c r="RI99" s="13"/>
      <c r="RJ99" s="13"/>
      <c r="RK99" s="13"/>
      <c r="RL99" s="13"/>
      <c r="RM99" s="13"/>
      <c r="RN99" s="13"/>
      <c r="RO99" s="13"/>
      <c r="RP99" s="13"/>
      <c r="RQ99" s="13"/>
      <c r="RR99" s="13"/>
      <c r="RS99" s="13"/>
      <c r="RT99" s="13"/>
      <c r="RU99" s="13"/>
      <c r="RV99" s="13"/>
      <c r="RW99" s="13"/>
      <c r="RX99" s="13"/>
      <c r="RY99" s="13"/>
      <c r="RZ99" s="13"/>
      <c r="SA99" s="13"/>
      <c r="SB99" s="13"/>
      <c r="SC99" s="13"/>
      <c r="SD99" s="13"/>
      <c r="SE99" s="13"/>
      <c r="SF99" s="13"/>
      <c r="SG99" s="13"/>
      <c r="SH99" s="13"/>
      <c r="SI99" s="13"/>
      <c r="SJ99" s="13"/>
      <c r="SK99" s="13"/>
      <c r="SL99" s="13"/>
      <c r="SM99" s="13"/>
      <c r="SN99" s="13"/>
      <c r="SO99" s="13"/>
      <c r="SP99" s="13"/>
      <c r="SQ99" s="13"/>
      <c r="SR99" s="13"/>
      <c r="SS99" s="13"/>
      <c r="ST99" s="13"/>
      <c r="SU99" s="13"/>
      <c r="SV99" s="13"/>
      <c r="SW99" s="13"/>
      <c r="SX99" s="13"/>
      <c r="SY99" s="13"/>
      <c r="SZ99" s="13"/>
      <c r="TA99" s="13"/>
      <c r="TB99" s="13"/>
      <c r="TC99" s="13"/>
      <c r="TD99" s="13"/>
      <c r="TE99" s="13"/>
      <c r="TF99" s="13"/>
      <c r="TG99" s="13"/>
      <c r="TH99" s="13"/>
      <c r="TI99" s="13"/>
      <c r="TJ99" s="13"/>
      <c r="TK99" s="13"/>
      <c r="TL99" s="13"/>
      <c r="TM99" s="13"/>
      <c r="TN99" s="13"/>
      <c r="TO99" s="13"/>
      <c r="TP99" s="13"/>
      <c r="TQ99" s="13"/>
      <c r="TR99" s="13"/>
      <c r="TS99" s="13"/>
      <c r="TT99" s="13"/>
      <c r="TU99" s="13"/>
      <c r="TV99" s="13"/>
      <c r="TW99" s="13"/>
      <c r="TX99" s="13"/>
      <c r="TY99" s="13"/>
      <c r="TZ99" s="13"/>
      <c r="UA99" s="13"/>
      <c r="UB99" s="13"/>
      <c r="UC99" s="13"/>
      <c r="UD99" s="13"/>
      <c r="UE99" s="13"/>
      <c r="UF99" s="13"/>
      <c r="UG99" s="13"/>
      <c r="UH99" s="13"/>
      <c r="UI99" s="13"/>
      <c r="UJ99" s="13"/>
      <c r="UK99" s="13"/>
      <c r="UL99" s="13"/>
      <c r="UM99" s="13"/>
      <c r="UN99" s="13"/>
      <c r="UO99" s="13"/>
      <c r="UP99" s="13"/>
      <c r="UQ99" s="13"/>
      <c r="UR99" s="13"/>
      <c r="US99" s="13"/>
      <c r="UT99" s="13"/>
      <c r="UU99" s="13"/>
      <c r="UV99" s="13"/>
      <c r="UW99" s="13"/>
      <c r="UX99" s="13"/>
      <c r="UY99" s="13"/>
      <c r="UZ99" s="13"/>
      <c r="VA99" s="13"/>
      <c r="VB99" s="13"/>
      <c r="VC99" s="13"/>
      <c r="VD99" s="13"/>
      <c r="VE99" s="13"/>
      <c r="VF99" s="13"/>
      <c r="VG99" s="13"/>
      <c r="VH99" s="13"/>
      <c r="VI99" s="13"/>
      <c r="VJ99" s="13"/>
      <c r="VK99" s="13"/>
      <c r="VL99" s="13"/>
      <c r="VM99" s="13"/>
      <c r="VN99" s="13"/>
      <c r="VO99" s="13"/>
      <c r="VP99" s="13"/>
      <c r="VQ99" s="13"/>
      <c r="VR99" s="13"/>
      <c r="VS99" s="13"/>
      <c r="VT99" s="13"/>
      <c r="VU99" s="13"/>
      <c r="VV99" s="13"/>
      <c r="VW99" s="13"/>
      <c r="VX99" s="13"/>
      <c r="VY99" s="13"/>
      <c r="VZ99" s="13"/>
      <c r="WA99" s="13"/>
      <c r="WB99" s="13"/>
      <c r="WC99" s="13"/>
      <c r="WD99" s="13"/>
      <c r="WE99" s="13"/>
      <c r="WF99" s="13"/>
      <c r="WG99" s="13"/>
      <c r="WH99" s="13"/>
      <c r="WI99" s="13"/>
      <c r="WJ99" s="13"/>
      <c r="WK99" s="13"/>
      <c r="WL99" s="13"/>
      <c r="WM99" s="13"/>
      <c r="WN99" s="13"/>
      <c r="WO99" s="13"/>
      <c r="WP99" s="13"/>
      <c r="WQ99" s="13"/>
      <c r="WR99" s="13"/>
      <c r="WS99" s="13"/>
      <c r="WT99" s="13"/>
      <c r="WU99" s="13"/>
      <c r="WV99" s="13"/>
      <c r="WW99" s="13"/>
      <c r="WX99" s="13"/>
      <c r="WY99" s="13"/>
      <c r="WZ99" s="13"/>
      <c r="XA99" s="13"/>
      <c r="XB99" s="13"/>
      <c r="XC99" s="13"/>
      <c r="XD99" s="13"/>
      <c r="XE99" s="13"/>
      <c r="XF99" s="13"/>
      <c r="XG99" s="13"/>
      <c r="XH99" s="13"/>
      <c r="XI99" s="13"/>
      <c r="XJ99" s="13"/>
      <c r="XK99" s="13"/>
      <c r="XL99" s="13"/>
      <c r="XM99" s="13"/>
      <c r="XN99" s="13"/>
      <c r="XO99" s="13"/>
      <c r="XP99" s="13"/>
      <c r="XQ99" s="13"/>
      <c r="XR99" s="13"/>
      <c r="XS99" s="13"/>
      <c r="XT99" s="13"/>
      <c r="XU99" s="13"/>
      <c r="XV99" s="13"/>
      <c r="XW99" s="13"/>
      <c r="XX99" s="13"/>
      <c r="XY99" s="13"/>
      <c r="XZ99" s="13"/>
      <c r="YA99" s="13"/>
      <c r="YB99" s="13"/>
      <c r="YC99" s="13"/>
      <c r="YD99" s="13"/>
      <c r="YE99" s="13"/>
      <c r="YF99" s="13"/>
      <c r="YG99" s="13"/>
      <c r="YH99" s="13"/>
      <c r="YI99" s="13"/>
      <c r="YJ99" s="13"/>
      <c r="YK99" s="13"/>
      <c r="YL99" s="13"/>
      <c r="YM99" s="13"/>
      <c r="YN99" s="13"/>
      <c r="YO99" s="13"/>
      <c r="YP99" s="13"/>
      <c r="YQ99" s="13"/>
      <c r="YR99" s="13"/>
      <c r="YS99" s="13"/>
      <c r="YT99" s="13"/>
      <c r="YU99" s="13"/>
      <c r="YV99" s="13"/>
      <c r="YW99" s="13"/>
      <c r="YX99" s="13"/>
      <c r="YY99" s="13"/>
      <c r="YZ99" s="13"/>
      <c r="ZA99" s="13"/>
      <c r="ZB99" s="13"/>
      <c r="ZC99" s="13"/>
      <c r="ZD99" s="13"/>
      <c r="ZE99" s="13"/>
      <c r="ZF99" s="13"/>
      <c r="ZG99" s="13"/>
      <c r="ZH99" s="13"/>
      <c r="ZI99" s="13"/>
      <c r="ZJ99" s="13"/>
      <c r="ZK99" s="13"/>
      <c r="ZL99" s="13"/>
      <c r="ZM99" s="13"/>
      <c r="ZN99" s="13"/>
      <c r="ZO99" s="13"/>
      <c r="ZP99" s="13"/>
      <c r="ZQ99" s="13"/>
      <c r="ZR99" s="13"/>
      <c r="ZS99" s="13"/>
      <c r="ZT99" s="13"/>
      <c r="ZU99" s="13"/>
      <c r="ZV99" s="13"/>
      <c r="ZW99" s="13"/>
      <c r="ZX99" s="13"/>
      <c r="ZY99" s="13"/>
      <c r="ZZ99" s="13"/>
      <c r="AAA99" s="13"/>
      <c r="AAB99" s="13"/>
      <c r="AAC99" s="13"/>
      <c r="AAD99" s="13"/>
      <c r="AAE99" s="13"/>
      <c r="AAF99" s="13"/>
      <c r="AAG99" s="13"/>
      <c r="AAH99" s="13"/>
      <c r="AAI99" s="13"/>
      <c r="AAJ99" s="13"/>
      <c r="AAK99" s="13"/>
      <c r="AAL99" s="13"/>
      <c r="AAM99" s="13"/>
      <c r="AAN99" s="13"/>
      <c r="AAO99" s="13"/>
      <c r="AAP99" s="13"/>
      <c r="AAQ99" s="13"/>
      <c r="AAR99" s="13"/>
      <c r="AAS99" s="13"/>
      <c r="AAT99" s="13"/>
      <c r="AAU99" s="13"/>
      <c r="AAV99" s="13"/>
      <c r="AAW99" s="13"/>
      <c r="AAX99" s="13"/>
      <c r="AAY99" s="13"/>
      <c r="AAZ99" s="13"/>
      <c r="ABA99" s="13"/>
      <c r="ABB99" s="13"/>
      <c r="ABC99" s="13"/>
      <c r="ABD99" s="13"/>
      <c r="ABE99" s="13"/>
      <c r="ABF99" s="13"/>
      <c r="ABG99" s="13"/>
      <c r="ABH99" s="13"/>
      <c r="ABI99" s="13"/>
      <c r="ABJ99" s="13"/>
      <c r="ABK99" s="13"/>
      <c r="ABL99" s="13"/>
      <c r="ABM99" s="13"/>
      <c r="ABN99" s="13"/>
      <c r="ABO99" s="13"/>
      <c r="ABP99" s="13"/>
      <c r="ABQ99" s="13"/>
      <c r="ABR99" s="13"/>
      <c r="ABS99" s="13"/>
      <c r="ABT99" s="13"/>
      <c r="ABU99" s="13"/>
      <c r="ABV99" s="13"/>
      <c r="ABW99" s="13"/>
      <c r="ABX99" s="13"/>
      <c r="ABY99" s="13"/>
      <c r="ABZ99" s="13"/>
      <c r="ACA99" s="13"/>
      <c r="ACB99" s="13"/>
      <c r="ACC99" s="13"/>
      <c r="ACD99" s="13"/>
      <c r="ACE99" s="13"/>
      <c r="ACF99" s="13"/>
      <c r="ACG99" s="13"/>
      <c r="ACH99" s="13"/>
      <c r="ACI99" s="13"/>
      <c r="ACJ99" s="13"/>
      <c r="ACK99" s="13"/>
      <c r="ACL99" s="13"/>
      <c r="ACM99" s="13"/>
      <c r="ACN99" s="13"/>
      <c r="ACO99" s="13"/>
      <c r="ACP99" s="13"/>
      <c r="ACQ99" s="13"/>
      <c r="ACR99" s="13"/>
      <c r="ACS99" s="13"/>
      <c r="ACT99" s="13"/>
      <c r="ACU99" s="13"/>
      <c r="ACV99" s="13"/>
      <c r="ACW99" s="13"/>
      <c r="ACX99" s="13"/>
      <c r="ACY99" s="13"/>
      <c r="ACZ99" s="13"/>
      <c r="ADA99" s="13"/>
      <c r="ADB99" s="13"/>
      <c r="ADC99" s="13"/>
      <c r="ADD99" s="13"/>
      <c r="ADE99" s="13"/>
      <c r="ADF99" s="13"/>
      <c r="ADG99" s="13"/>
      <c r="ADH99" s="13"/>
      <c r="ADI99" s="13"/>
      <c r="ADJ99" s="13"/>
      <c r="ADK99" s="13"/>
      <c r="ADL99" s="13"/>
      <c r="ADM99" s="13"/>
      <c r="ADN99" s="13"/>
      <c r="ADO99" s="13"/>
      <c r="ADP99" s="13"/>
      <c r="ADQ99" s="13"/>
      <c r="ADR99" s="13"/>
      <c r="ADS99" s="13"/>
      <c r="ADT99" s="13"/>
      <c r="ADU99" s="13"/>
      <c r="ADV99" s="13"/>
      <c r="ADW99" s="13"/>
      <c r="ADX99" s="13"/>
      <c r="ADY99" s="13"/>
      <c r="ADZ99" s="13"/>
      <c r="AEA99" s="13"/>
      <c r="AEB99" s="13"/>
      <c r="AEC99" s="13"/>
      <c r="AED99" s="13"/>
      <c r="AEE99" s="13"/>
      <c r="AEF99" s="13"/>
      <c r="AEG99" s="13"/>
      <c r="AEH99" s="13"/>
      <c r="AEI99" s="13"/>
      <c r="AEJ99" s="13"/>
      <c r="AEK99" s="13"/>
      <c r="AEL99" s="13"/>
      <c r="AEM99" s="13"/>
      <c r="AEN99" s="13"/>
      <c r="AEO99" s="13"/>
      <c r="AEP99" s="13"/>
      <c r="AEQ99" s="13"/>
      <c r="AER99" s="13"/>
      <c r="AES99" s="13"/>
      <c r="AET99" s="13"/>
      <c r="AEU99" s="13"/>
      <c r="AEV99" s="13"/>
      <c r="AEW99" s="13"/>
      <c r="AEX99" s="13"/>
      <c r="AEY99" s="13"/>
      <c r="AEZ99" s="13"/>
      <c r="AFA99" s="13"/>
      <c r="AFB99" s="13"/>
      <c r="AFC99" s="13"/>
      <c r="AFD99" s="13"/>
      <c r="AFE99" s="13"/>
      <c r="AFF99" s="13"/>
      <c r="AFG99" s="13"/>
      <c r="AFH99" s="13"/>
      <c r="AFI99" s="13"/>
      <c r="AFJ99" s="13"/>
      <c r="AFK99" s="13"/>
      <c r="AFL99" s="13"/>
      <c r="AFM99" s="13"/>
      <c r="AFN99" s="13"/>
      <c r="AFO99" s="13"/>
      <c r="AFP99" s="13"/>
      <c r="AFQ99" s="13"/>
      <c r="AFR99" s="13"/>
      <c r="AFS99" s="13"/>
      <c r="AFT99" s="13"/>
      <c r="AFU99" s="13"/>
      <c r="AFV99" s="13"/>
      <c r="AFW99" s="13"/>
      <c r="AFX99" s="13"/>
      <c r="AFY99" s="13"/>
      <c r="AFZ99" s="13"/>
      <c r="AGA99" s="13"/>
      <c r="AGB99" s="13"/>
      <c r="AGC99" s="13"/>
      <c r="AGD99" s="13"/>
      <c r="AGE99" s="13"/>
      <c r="AGF99" s="13"/>
      <c r="AGG99" s="13"/>
      <c r="AGH99" s="13"/>
      <c r="AGI99" s="13"/>
      <c r="AGJ99" s="13"/>
      <c r="AGK99" s="13"/>
      <c r="AGL99" s="13"/>
      <c r="AGM99" s="13"/>
      <c r="AGN99" s="13"/>
      <c r="AGO99" s="13"/>
      <c r="AGP99" s="13"/>
      <c r="AGQ99" s="13"/>
      <c r="AGR99" s="13"/>
      <c r="AGS99" s="13"/>
      <c r="AGT99" s="13"/>
      <c r="AGU99" s="13"/>
      <c r="AGV99" s="13"/>
      <c r="AGW99" s="13"/>
      <c r="AGX99" s="13"/>
      <c r="AGY99" s="13"/>
      <c r="AGZ99" s="13"/>
      <c r="AHA99" s="13"/>
      <c r="AHB99" s="13"/>
      <c r="AHC99" s="13"/>
      <c r="AHD99" s="13"/>
      <c r="AHE99" s="13"/>
      <c r="AHF99" s="13"/>
      <c r="AHG99" s="13"/>
      <c r="AHH99" s="13"/>
      <c r="AHI99" s="13"/>
      <c r="AHJ99" s="13"/>
      <c r="AHK99" s="13"/>
      <c r="AHL99" s="13"/>
      <c r="AHM99" s="13"/>
      <c r="AHN99" s="13"/>
      <c r="AHO99" s="13"/>
      <c r="AHP99" s="13"/>
      <c r="AHQ99" s="13"/>
      <c r="AHR99" s="13"/>
      <c r="AHS99" s="13"/>
      <c r="AHT99" s="13"/>
      <c r="AHU99" s="13"/>
      <c r="AHV99" s="13"/>
      <c r="AHW99" s="13"/>
      <c r="AHX99" s="13"/>
      <c r="AHY99" s="13"/>
      <c r="AHZ99" s="13"/>
      <c r="AIA99" s="13"/>
      <c r="AIB99" s="13"/>
      <c r="AIC99" s="13"/>
      <c r="AID99" s="13"/>
      <c r="AIE99" s="13"/>
      <c r="AIF99" s="13"/>
      <c r="AIG99" s="13"/>
      <c r="AIH99" s="13"/>
      <c r="AII99" s="13"/>
      <c r="AIJ99" s="13"/>
      <c r="AIK99" s="13"/>
      <c r="AIL99" s="13"/>
      <c r="AIM99" s="13"/>
      <c r="AIN99" s="13"/>
      <c r="AIO99" s="13"/>
      <c r="AIP99" s="13"/>
      <c r="AIQ99" s="13"/>
      <c r="AIR99" s="13"/>
      <c r="AIS99" s="13"/>
      <c r="AIT99" s="13"/>
      <c r="AIU99" s="13"/>
      <c r="AIV99" s="13"/>
      <c r="AIW99" s="13"/>
      <c r="AIX99" s="13"/>
      <c r="AIY99" s="13"/>
      <c r="AIZ99" s="13"/>
      <c r="AJA99" s="13"/>
      <c r="AJB99" s="13"/>
      <c r="AJC99" s="13"/>
      <c r="AJD99" s="13"/>
      <c r="AJE99" s="13"/>
      <c r="AJF99" s="13"/>
      <c r="AJG99" s="13"/>
      <c r="AJH99" s="13"/>
      <c r="AJI99" s="13"/>
      <c r="AJJ99" s="13"/>
      <c r="AJK99" s="13"/>
      <c r="AJL99" s="13"/>
      <c r="AJM99" s="13"/>
      <c r="AJN99" s="13"/>
      <c r="AJO99" s="13"/>
      <c r="AJP99" s="13"/>
      <c r="AJQ99" s="13"/>
      <c r="AJR99" s="13"/>
      <c r="AJS99" s="13"/>
      <c r="AJT99" s="13"/>
      <c r="AJU99" s="13"/>
      <c r="AJV99" s="13"/>
      <c r="AJW99" s="13"/>
      <c r="AJX99" s="13"/>
      <c r="AJY99" s="13"/>
      <c r="AJZ99" s="13"/>
      <c r="AKA99" s="13"/>
      <c r="AKB99" s="13"/>
      <c r="AKC99" s="13"/>
      <c r="AKD99" s="13"/>
      <c r="AKE99" s="13"/>
      <c r="AKF99" s="13"/>
      <c r="AKG99" s="13"/>
      <c r="AKH99" s="13"/>
      <c r="AKI99" s="13"/>
    </row>
    <row r="100" spans="1:971" x14ac:dyDescent="0.2">
      <c r="A100" s="7">
        <v>14502</v>
      </c>
      <c r="B100" s="7">
        <v>5775395</v>
      </c>
      <c r="C100" s="7" t="s">
        <v>80</v>
      </c>
      <c r="D100" s="7">
        <v>25</v>
      </c>
      <c r="E100" s="42">
        <v>98</v>
      </c>
      <c r="F100" s="7">
        <v>11000</v>
      </c>
      <c r="G100" s="7">
        <v>0</v>
      </c>
      <c r="H100" s="7"/>
      <c r="I100" s="7"/>
      <c r="J100" s="7"/>
      <c r="K100" s="7"/>
      <c r="L100" s="7"/>
      <c r="M100" s="7"/>
      <c r="N100" s="7"/>
      <c r="O100" s="7">
        <v>11000</v>
      </c>
      <c r="P100" s="7">
        <v>3</v>
      </c>
      <c r="Q100" s="10">
        <v>3666.6666666666665</v>
      </c>
      <c r="R100" s="7">
        <v>23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>
        <v>2</v>
      </c>
      <c r="AD100" s="7">
        <v>25</v>
      </c>
    </row>
    <row r="101" spans="1:971" x14ac:dyDescent="0.2">
      <c r="A101" s="7">
        <v>12373</v>
      </c>
      <c r="B101" s="7">
        <v>913229</v>
      </c>
      <c r="C101" s="7" t="s">
        <v>80</v>
      </c>
      <c r="D101" s="7">
        <v>25</v>
      </c>
      <c r="E101" s="7">
        <v>99</v>
      </c>
      <c r="F101" s="7">
        <v>0</v>
      </c>
      <c r="G101" s="7">
        <v>0</v>
      </c>
      <c r="H101" s="7"/>
      <c r="I101" s="7"/>
      <c r="J101" s="7"/>
      <c r="K101" s="7"/>
      <c r="L101" s="7">
        <v>11490</v>
      </c>
      <c r="M101" s="7"/>
      <c r="N101" s="7"/>
      <c r="O101" s="7">
        <v>11490</v>
      </c>
      <c r="P101" s="7">
        <v>3</v>
      </c>
      <c r="Q101" s="10">
        <v>3830</v>
      </c>
      <c r="R101" s="7">
        <v>23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>
        <v>2</v>
      </c>
      <c r="AD101" s="7">
        <v>25</v>
      </c>
    </row>
    <row r="102" spans="1:971" x14ac:dyDescent="0.2">
      <c r="A102" s="7">
        <v>17938</v>
      </c>
      <c r="B102" s="7">
        <v>1015566</v>
      </c>
      <c r="C102" s="7" t="s">
        <v>80</v>
      </c>
      <c r="D102" s="7">
        <v>25</v>
      </c>
      <c r="E102" s="42">
        <v>100</v>
      </c>
      <c r="F102" s="7">
        <v>0</v>
      </c>
      <c r="G102" s="7">
        <v>0</v>
      </c>
      <c r="H102" s="7"/>
      <c r="I102" s="7"/>
      <c r="J102" s="7"/>
      <c r="K102" s="7"/>
      <c r="L102" s="7">
        <v>11616</v>
      </c>
      <c r="M102" s="7"/>
      <c r="N102" s="7"/>
      <c r="O102" s="7">
        <v>11616</v>
      </c>
      <c r="P102" s="7">
        <v>3</v>
      </c>
      <c r="Q102" s="10">
        <v>3872</v>
      </c>
      <c r="R102" s="7">
        <v>23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>
        <v>2</v>
      </c>
      <c r="AD102" s="7">
        <v>25</v>
      </c>
    </row>
    <row r="103" spans="1:971" x14ac:dyDescent="0.2">
      <c r="A103" s="7">
        <v>17754</v>
      </c>
      <c r="B103" s="7">
        <v>1024491</v>
      </c>
      <c r="C103" s="7" t="s">
        <v>80</v>
      </c>
      <c r="D103" s="7">
        <v>25</v>
      </c>
      <c r="E103" s="7">
        <v>101</v>
      </c>
      <c r="F103" s="7">
        <v>17379</v>
      </c>
      <c r="G103" s="8">
        <v>0</v>
      </c>
      <c r="H103" s="7"/>
      <c r="I103" s="7"/>
      <c r="J103" s="7"/>
      <c r="K103" s="7"/>
      <c r="L103" s="7"/>
      <c r="M103" s="7"/>
      <c r="N103" s="15">
        <v>2020</v>
      </c>
      <c r="O103" s="7">
        <v>19399</v>
      </c>
      <c r="P103" s="7">
        <v>5</v>
      </c>
      <c r="Q103" s="10">
        <v>3879.8</v>
      </c>
      <c r="R103" s="7">
        <v>23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>
        <v>2</v>
      </c>
      <c r="AD103" s="7">
        <v>25</v>
      </c>
    </row>
    <row r="104" spans="1:971" x14ac:dyDescent="0.2">
      <c r="A104" s="7">
        <v>14454</v>
      </c>
      <c r="B104" s="7">
        <v>1003585</v>
      </c>
      <c r="C104" s="7" t="s">
        <v>80</v>
      </c>
      <c r="D104" s="7">
        <v>25</v>
      </c>
      <c r="E104" s="42">
        <v>102</v>
      </c>
      <c r="F104" s="7">
        <v>0</v>
      </c>
      <c r="G104" s="7">
        <v>10336</v>
      </c>
      <c r="H104" s="7"/>
      <c r="I104" s="7"/>
      <c r="J104" s="7"/>
      <c r="K104" s="7"/>
      <c r="L104" s="7"/>
      <c r="M104" s="7">
        <v>1448</v>
      </c>
      <c r="N104" s="7"/>
      <c r="O104" s="7">
        <v>11784</v>
      </c>
      <c r="P104" s="7">
        <v>3</v>
      </c>
      <c r="Q104" s="10">
        <v>3928</v>
      </c>
      <c r="R104" s="7">
        <v>23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>
        <v>2</v>
      </c>
      <c r="AD104" s="7">
        <v>25</v>
      </c>
    </row>
    <row r="105" spans="1:971" s="13" customFormat="1" x14ac:dyDescent="0.2">
      <c r="A105" s="7">
        <v>6490</v>
      </c>
      <c r="B105" s="7">
        <v>925005</v>
      </c>
      <c r="C105" s="7" t="s">
        <v>80</v>
      </c>
      <c r="D105" s="7">
        <v>25</v>
      </c>
      <c r="E105" s="7">
        <v>103</v>
      </c>
      <c r="F105" s="7">
        <v>0</v>
      </c>
      <c r="G105" s="7">
        <v>0</v>
      </c>
      <c r="H105" s="7"/>
      <c r="I105" s="7"/>
      <c r="J105" s="7"/>
      <c r="K105" s="7"/>
      <c r="L105" s="7">
        <v>11809</v>
      </c>
      <c r="M105" s="7"/>
      <c r="N105" s="7"/>
      <c r="O105" s="7">
        <v>11809</v>
      </c>
      <c r="P105" s="7">
        <v>3</v>
      </c>
      <c r="Q105" s="10">
        <v>3936.3333333333335</v>
      </c>
      <c r="R105" s="7">
        <v>23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>
        <v>2</v>
      </c>
      <c r="AD105" s="7">
        <v>25</v>
      </c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</row>
    <row r="106" spans="1:971" x14ac:dyDescent="0.2">
      <c r="A106" s="12">
        <v>6944</v>
      </c>
      <c r="B106" s="12">
        <v>922869</v>
      </c>
      <c r="C106" s="7" t="s">
        <v>80</v>
      </c>
      <c r="D106" s="7">
        <v>25</v>
      </c>
      <c r="E106" s="42">
        <v>104</v>
      </c>
      <c r="F106" s="12">
        <v>9984</v>
      </c>
      <c r="G106" s="12">
        <v>6500</v>
      </c>
      <c r="H106" s="12"/>
      <c r="I106" s="12"/>
      <c r="J106" s="12"/>
      <c r="K106" s="12"/>
      <c r="L106" s="12"/>
      <c r="M106" s="12"/>
      <c r="N106" s="16">
        <v>3791</v>
      </c>
      <c r="O106" s="7">
        <v>20275</v>
      </c>
      <c r="P106" s="12">
        <v>5</v>
      </c>
      <c r="Q106" s="10">
        <v>4055</v>
      </c>
      <c r="R106" s="7">
        <v>22</v>
      </c>
      <c r="S106" s="12"/>
      <c r="T106" s="12"/>
      <c r="U106" s="12"/>
      <c r="V106" s="12">
        <v>2</v>
      </c>
      <c r="W106" s="12"/>
      <c r="X106" s="12"/>
      <c r="Y106" s="12"/>
      <c r="Z106" s="12"/>
      <c r="AA106" s="12"/>
      <c r="AB106" s="12"/>
      <c r="AC106" s="12">
        <v>1</v>
      </c>
      <c r="AD106" s="7">
        <v>25</v>
      </c>
    </row>
    <row r="107" spans="1:971" x14ac:dyDescent="0.2">
      <c r="A107" s="7">
        <v>18514</v>
      </c>
      <c r="B107" s="7">
        <v>1023441</v>
      </c>
      <c r="C107" s="7" t="s">
        <v>80</v>
      </c>
      <c r="D107" s="7">
        <v>25</v>
      </c>
      <c r="E107" s="7">
        <v>105</v>
      </c>
      <c r="F107" s="7" t="s">
        <v>84</v>
      </c>
      <c r="G107" s="7">
        <v>10441</v>
      </c>
      <c r="H107" s="7"/>
      <c r="I107" s="7"/>
      <c r="J107" s="7"/>
      <c r="K107" s="7"/>
      <c r="L107" s="7"/>
      <c r="M107" s="7"/>
      <c r="N107" s="15">
        <v>15537</v>
      </c>
      <c r="O107" s="7">
        <v>25978</v>
      </c>
      <c r="P107" s="7">
        <v>6</v>
      </c>
      <c r="Q107" s="10">
        <v>4329.666666666667</v>
      </c>
      <c r="R107" s="7">
        <v>22</v>
      </c>
      <c r="S107" s="7"/>
      <c r="T107" s="7">
        <v>1</v>
      </c>
      <c r="U107" s="7"/>
      <c r="V107" s="7"/>
      <c r="W107" s="7"/>
      <c r="X107" s="7"/>
      <c r="Y107" s="7"/>
      <c r="Z107" s="7"/>
      <c r="AA107" s="7"/>
      <c r="AB107" s="7"/>
      <c r="AC107" s="7">
        <v>2</v>
      </c>
      <c r="AD107" s="7">
        <v>25</v>
      </c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3"/>
      <c r="NU107" s="13"/>
      <c r="NV107" s="13"/>
      <c r="NW107" s="13"/>
      <c r="NX107" s="13"/>
      <c r="NY107" s="13"/>
      <c r="NZ107" s="13"/>
      <c r="OA107" s="13"/>
      <c r="OB107" s="13"/>
      <c r="OC107" s="13"/>
      <c r="OD107" s="13"/>
      <c r="OE107" s="13"/>
      <c r="OF107" s="13"/>
      <c r="OG107" s="13"/>
      <c r="OH107" s="13"/>
      <c r="OI107" s="13"/>
      <c r="OJ107" s="13"/>
      <c r="OK107" s="13"/>
      <c r="OL107" s="13"/>
      <c r="OM107" s="13"/>
      <c r="ON107" s="13"/>
      <c r="OO107" s="13"/>
      <c r="OP107" s="13"/>
      <c r="OQ107" s="13"/>
      <c r="OR107" s="13"/>
      <c r="OS107" s="13"/>
      <c r="OT107" s="13"/>
      <c r="OU107" s="13"/>
      <c r="OV107" s="13"/>
      <c r="OW107" s="13"/>
      <c r="OX107" s="13"/>
      <c r="OY107" s="13"/>
      <c r="OZ107" s="13"/>
      <c r="PA107" s="13"/>
      <c r="PB107" s="13"/>
      <c r="PC107" s="13"/>
      <c r="PD107" s="13"/>
      <c r="PE107" s="13"/>
      <c r="PF107" s="13"/>
      <c r="PG107" s="13"/>
      <c r="PH107" s="13"/>
      <c r="PI107" s="13"/>
      <c r="PJ107" s="13"/>
      <c r="PK107" s="13"/>
      <c r="PL107" s="13"/>
      <c r="PM107" s="13"/>
      <c r="PN107" s="13"/>
      <c r="PO107" s="13"/>
      <c r="PP107" s="13"/>
      <c r="PQ107" s="13"/>
      <c r="PR107" s="13"/>
      <c r="PS107" s="13"/>
      <c r="PT107" s="13"/>
      <c r="PU107" s="13"/>
      <c r="PV107" s="13"/>
      <c r="PW107" s="13"/>
      <c r="PX107" s="13"/>
      <c r="PY107" s="13"/>
      <c r="PZ107" s="13"/>
      <c r="QA107" s="13"/>
      <c r="QB107" s="13"/>
      <c r="QC107" s="13"/>
      <c r="QD107" s="13"/>
      <c r="QE107" s="13"/>
      <c r="QF107" s="13"/>
      <c r="QG107" s="13"/>
      <c r="QH107" s="13"/>
      <c r="QI107" s="13"/>
      <c r="QJ107" s="13"/>
      <c r="QK107" s="13"/>
      <c r="QL107" s="13"/>
      <c r="QM107" s="13"/>
      <c r="QN107" s="13"/>
      <c r="QO107" s="13"/>
      <c r="QP107" s="13"/>
      <c r="QQ107" s="13"/>
      <c r="QR107" s="13"/>
      <c r="QS107" s="13"/>
      <c r="QT107" s="13"/>
      <c r="QU107" s="13"/>
      <c r="QV107" s="13"/>
      <c r="QW107" s="13"/>
      <c r="QX107" s="13"/>
      <c r="QY107" s="13"/>
      <c r="QZ107" s="13"/>
      <c r="RA107" s="13"/>
      <c r="RB107" s="13"/>
      <c r="RC107" s="13"/>
      <c r="RD107" s="13"/>
      <c r="RE107" s="13"/>
      <c r="RF107" s="13"/>
      <c r="RG107" s="13"/>
      <c r="RH107" s="13"/>
      <c r="RI107" s="13"/>
      <c r="RJ107" s="13"/>
      <c r="RK107" s="13"/>
      <c r="RL107" s="13"/>
      <c r="RM107" s="13"/>
      <c r="RN107" s="13"/>
      <c r="RO107" s="13"/>
      <c r="RP107" s="13"/>
      <c r="RQ107" s="13"/>
      <c r="RR107" s="13"/>
      <c r="RS107" s="13"/>
      <c r="RT107" s="13"/>
      <c r="RU107" s="13"/>
      <c r="RV107" s="13"/>
      <c r="RW107" s="13"/>
      <c r="RX107" s="13"/>
      <c r="RY107" s="13"/>
      <c r="RZ107" s="13"/>
      <c r="SA107" s="13"/>
      <c r="SB107" s="13"/>
      <c r="SC107" s="13"/>
      <c r="SD107" s="13"/>
      <c r="SE107" s="13"/>
      <c r="SF107" s="13"/>
      <c r="SG107" s="13"/>
      <c r="SH107" s="13"/>
      <c r="SI107" s="13"/>
      <c r="SJ107" s="13"/>
      <c r="SK107" s="13"/>
      <c r="SL107" s="13"/>
      <c r="SM107" s="13"/>
      <c r="SN107" s="13"/>
      <c r="SO107" s="13"/>
      <c r="SP107" s="13"/>
      <c r="SQ107" s="13"/>
      <c r="SR107" s="13"/>
      <c r="SS107" s="13"/>
      <c r="ST107" s="13"/>
      <c r="SU107" s="13"/>
      <c r="SV107" s="13"/>
      <c r="SW107" s="13"/>
      <c r="SX107" s="13"/>
      <c r="SY107" s="13"/>
      <c r="SZ107" s="13"/>
      <c r="TA107" s="13"/>
      <c r="TB107" s="13"/>
      <c r="TC107" s="13"/>
      <c r="TD107" s="13"/>
      <c r="TE107" s="13"/>
      <c r="TF107" s="13"/>
      <c r="TG107" s="13"/>
      <c r="TH107" s="13"/>
      <c r="TI107" s="13"/>
      <c r="TJ107" s="13"/>
      <c r="TK107" s="13"/>
      <c r="TL107" s="13"/>
      <c r="TM107" s="13"/>
      <c r="TN107" s="13"/>
      <c r="TO107" s="13"/>
      <c r="TP107" s="13"/>
      <c r="TQ107" s="13"/>
      <c r="TR107" s="13"/>
      <c r="TS107" s="13"/>
      <c r="TT107" s="13"/>
      <c r="TU107" s="13"/>
      <c r="TV107" s="13"/>
      <c r="TW107" s="13"/>
      <c r="TX107" s="13"/>
      <c r="TY107" s="13"/>
      <c r="TZ107" s="13"/>
      <c r="UA107" s="13"/>
      <c r="UB107" s="13"/>
      <c r="UC107" s="13"/>
      <c r="UD107" s="13"/>
      <c r="UE107" s="13"/>
      <c r="UF107" s="13"/>
      <c r="UG107" s="13"/>
      <c r="UH107" s="13"/>
      <c r="UI107" s="13"/>
      <c r="UJ107" s="13"/>
      <c r="UK107" s="13"/>
      <c r="UL107" s="13"/>
      <c r="UM107" s="13"/>
      <c r="UN107" s="13"/>
      <c r="UO107" s="13"/>
      <c r="UP107" s="13"/>
      <c r="UQ107" s="13"/>
      <c r="UR107" s="13"/>
      <c r="US107" s="13"/>
      <c r="UT107" s="13"/>
      <c r="UU107" s="13"/>
      <c r="UV107" s="13"/>
      <c r="UW107" s="13"/>
      <c r="UX107" s="13"/>
      <c r="UY107" s="13"/>
      <c r="UZ107" s="13"/>
      <c r="VA107" s="13"/>
      <c r="VB107" s="13"/>
      <c r="VC107" s="13"/>
      <c r="VD107" s="13"/>
      <c r="VE107" s="13"/>
      <c r="VF107" s="13"/>
      <c r="VG107" s="13"/>
      <c r="VH107" s="13"/>
      <c r="VI107" s="13"/>
      <c r="VJ107" s="13"/>
      <c r="VK107" s="13"/>
      <c r="VL107" s="13"/>
      <c r="VM107" s="13"/>
      <c r="VN107" s="13"/>
      <c r="VO107" s="13"/>
      <c r="VP107" s="13"/>
      <c r="VQ107" s="13"/>
      <c r="VR107" s="13"/>
      <c r="VS107" s="13"/>
      <c r="VT107" s="13"/>
      <c r="VU107" s="13"/>
      <c r="VV107" s="13"/>
      <c r="VW107" s="13"/>
      <c r="VX107" s="13"/>
      <c r="VY107" s="13"/>
      <c r="VZ107" s="13"/>
      <c r="WA107" s="13"/>
      <c r="WB107" s="13"/>
      <c r="WC107" s="13"/>
      <c r="WD107" s="13"/>
      <c r="WE107" s="13"/>
      <c r="WF107" s="13"/>
      <c r="WG107" s="13"/>
      <c r="WH107" s="13"/>
      <c r="WI107" s="13"/>
      <c r="WJ107" s="13"/>
      <c r="WK107" s="13"/>
      <c r="WL107" s="13"/>
      <c r="WM107" s="13"/>
      <c r="WN107" s="13"/>
      <c r="WO107" s="13"/>
      <c r="WP107" s="13"/>
      <c r="WQ107" s="13"/>
      <c r="WR107" s="13"/>
      <c r="WS107" s="13"/>
      <c r="WT107" s="13"/>
      <c r="WU107" s="13"/>
      <c r="WV107" s="13"/>
      <c r="WW107" s="13"/>
      <c r="WX107" s="13"/>
      <c r="WY107" s="13"/>
      <c r="WZ107" s="13"/>
      <c r="XA107" s="13"/>
      <c r="XB107" s="13"/>
      <c r="XC107" s="13"/>
      <c r="XD107" s="13"/>
      <c r="XE107" s="13"/>
      <c r="XF107" s="13"/>
      <c r="XG107" s="13"/>
      <c r="XH107" s="13"/>
      <c r="XI107" s="13"/>
      <c r="XJ107" s="13"/>
      <c r="XK107" s="13"/>
      <c r="XL107" s="13"/>
      <c r="XM107" s="13"/>
      <c r="XN107" s="13"/>
      <c r="XO107" s="13"/>
      <c r="XP107" s="13"/>
      <c r="XQ107" s="13"/>
      <c r="XR107" s="13"/>
      <c r="XS107" s="13"/>
      <c r="XT107" s="13"/>
      <c r="XU107" s="13"/>
      <c r="XV107" s="13"/>
      <c r="XW107" s="13"/>
      <c r="XX107" s="13"/>
      <c r="XY107" s="13"/>
      <c r="XZ107" s="13"/>
      <c r="YA107" s="13"/>
      <c r="YB107" s="13"/>
      <c r="YC107" s="13"/>
      <c r="YD107" s="13"/>
      <c r="YE107" s="13"/>
      <c r="YF107" s="13"/>
      <c r="YG107" s="13"/>
      <c r="YH107" s="13"/>
      <c r="YI107" s="13"/>
      <c r="YJ107" s="13"/>
      <c r="YK107" s="13"/>
      <c r="YL107" s="13"/>
      <c r="YM107" s="13"/>
      <c r="YN107" s="13"/>
      <c r="YO107" s="13"/>
      <c r="YP107" s="13"/>
      <c r="YQ107" s="13"/>
      <c r="YR107" s="13"/>
      <c r="YS107" s="13"/>
      <c r="YT107" s="13"/>
      <c r="YU107" s="13"/>
      <c r="YV107" s="13"/>
      <c r="YW107" s="13"/>
      <c r="YX107" s="13"/>
      <c r="YY107" s="13"/>
      <c r="YZ107" s="13"/>
      <c r="ZA107" s="13"/>
      <c r="ZB107" s="13"/>
      <c r="ZC107" s="13"/>
      <c r="ZD107" s="13"/>
      <c r="ZE107" s="13"/>
      <c r="ZF107" s="13"/>
      <c r="ZG107" s="13"/>
      <c r="ZH107" s="13"/>
      <c r="ZI107" s="13"/>
      <c r="ZJ107" s="13"/>
      <c r="ZK107" s="13"/>
      <c r="ZL107" s="13"/>
      <c r="ZM107" s="13"/>
      <c r="ZN107" s="13"/>
      <c r="ZO107" s="13"/>
      <c r="ZP107" s="13"/>
      <c r="ZQ107" s="13"/>
      <c r="ZR107" s="13"/>
      <c r="ZS107" s="13"/>
      <c r="ZT107" s="13"/>
      <c r="ZU107" s="13"/>
      <c r="ZV107" s="13"/>
      <c r="ZW107" s="13"/>
      <c r="ZX107" s="13"/>
      <c r="ZY107" s="13"/>
      <c r="ZZ107" s="13"/>
      <c r="AAA107" s="13"/>
      <c r="AAB107" s="13"/>
      <c r="AAC107" s="13"/>
      <c r="AAD107" s="13"/>
      <c r="AAE107" s="13"/>
      <c r="AAF107" s="13"/>
      <c r="AAG107" s="13"/>
      <c r="AAH107" s="13"/>
      <c r="AAI107" s="13"/>
      <c r="AAJ107" s="13"/>
      <c r="AAK107" s="13"/>
      <c r="AAL107" s="13"/>
      <c r="AAM107" s="13"/>
      <c r="AAN107" s="13"/>
      <c r="AAO107" s="13"/>
      <c r="AAP107" s="13"/>
      <c r="AAQ107" s="13"/>
      <c r="AAR107" s="13"/>
      <c r="AAS107" s="13"/>
      <c r="AAT107" s="13"/>
      <c r="AAU107" s="13"/>
      <c r="AAV107" s="13"/>
      <c r="AAW107" s="13"/>
      <c r="AAX107" s="13"/>
      <c r="AAY107" s="13"/>
      <c r="AAZ107" s="13"/>
      <c r="ABA107" s="13"/>
      <c r="ABB107" s="13"/>
      <c r="ABC107" s="13"/>
      <c r="ABD107" s="13"/>
      <c r="ABE107" s="13"/>
      <c r="ABF107" s="13"/>
      <c r="ABG107" s="13"/>
      <c r="ABH107" s="13"/>
      <c r="ABI107" s="13"/>
      <c r="ABJ107" s="13"/>
      <c r="ABK107" s="13"/>
      <c r="ABL107" s="13"/>
      <c r="ABM107" s="13"/>
      <c r="ABN107" s="13"/>
      <c r="ABO107" s="13"/>
      <c r="ABP107" s="13"/>
      <c r="ABQ107" s="13"/>
      <c r="ABR107" s="13"/>
      <c r="ABS107" s="13"/>
      <c r="ABT107" s="13"/>
      <c r="ABU107" s="13"/>
      <c r="ABV107" s="13"/>
      <c r="ABW107" s="13"/>
      <c r="ABX107" s="13"/>
      <c r="ABY107" s="13"/>
      <c r="ABZ107" s="13"/>
      <c r="ACA107" s="13"/>
      <c r="ACB107" s="13"/>
      <c r="ACC107" s="13"/>
      <c r="ACD107" s="13"/>
      <c r="ACE107" s="13"/>
      <c r="ACF107" s="13"/>
      <c r="ACG107" s="13"/>
      <c r="ACH107" s="13"/>
      <c r="ACI107" s="13"/>
      <c r="ACJ107" s="13"/>
      <c r="ACK107" s="13"/>
      <c r="ACL107" s="13"/>
      <c r="ACM107" s="13"/>
      <c r="ACN107" s="13"/>
      <c r="ACO107" s="13"/>
      <c r="ACP107" s="13"/>
      <c r="ACQ107" s="13"/>
      <c r="ACR107" s="13"/>
      <c r="ACS107" s="13"/>
      <c r="ACT107" s="13"/>
      <c r="ACU107" s="13"/>
      <c r="ACV107" s="13"/>
      <c r="ACW107" s="13"/>
      <c r="ACX107" s="13"/>
      <c r="ACY107" s="13"/>
      <c r="ACZ107" s="13"/>
      <c r="ADA107" s="13"/>
      <c r="ADB107" s="13"/>
      <c r="ADC107" s="13"/>
      <c r="ADD107" s="13"/>
      <c r="ADE107" s="13"/>
      <c r="ADF107" s="13"/>
      <c r="ADG107" s="13"/>
      <c r="ADH107" s="13"/>
      <c r="ADI107" s="13"/>
      <c r="ADJ107" s="13"/>
      <c r="ADK107" s="13"/>
      <c r="ADL107" s="13"/>
      <c r="ADM107" s="13"/>
      <c r="ADN107" s="13"/>
      <c r="ADO107" s="13"/>
      <c r="ADP107" s="13"/>
      <c r="ADQ107" s="13"/>
      <c r="ADR107" s="13"/>
      <c r="ADS107" s="13"/>
      <c r="ADT107" s="13"/>
      <c r="ADU107" s="13"/>
      <c r="ADV107" s="13"/>
      <c r="ADW107" s="13"/>
      <c r="ADX107" s="13"/>
      <c r="ADY107" s="13"/>
      <c r="ADZ107" s="13"/>
      <c r="AEA107" s="13"/>
      <c r="AEB107" s="13"/>
      <c r="AEC107" s="13"/>
      <c r="AED107" s="13"/>
      <c r="AEE107" s="13"/>
      <c r="AEF107" s="13"/>
      <c r="AEG107" s="13"/>
      <c r="AEH107" s="13"/>
      <c r="AEI107" s="13"/>
      <c r="AEJ107" s="13"/>
      <c r="AEK107" s="13"/>
      <c r="AEL107" s="13"/>
      <c r="AEM107" s="13"/>
      <c r="AEN107" s="13"/>
      <c r="AEO107" s="13"/>
      <c r="AEP107" s="13"/>
      <c r="AEQ107" s="13"/>
      <c r="AER107" s="13"/>
      <c r="AES107" s="13"/>
      <c r="AET107" s="13"/>
      <c r="AEU107" s="13"/>
      <c r="AEV107" s="13"/>
      <c r="AEW107" s="13"/>
      <c r="AEX107" s="13"/>
      <c r="AEY107" s="13"/>
      <c r="AEZ107" s="13"/>
      <c r="AFA107" s="13"/>
      <c r="AFB107" s="13"/>
      <c r="AFC107" s="13"/>
      <c r="AFD107" s="13"/>
      <c r="AFE107" s="13"/>
      <c r="AFF107" s="13"/>
      <c r="AFG107" s="13"/>
      <c r="AFH107" s="13"/>
      <c r="AFI107" s="13"/>
      <c r="AFJ107" s="13"/>
      <c r="AFK107" s="13"/>
      <c r="AFL107" s="13"/>
      <c r="AFM107" s="13"/>
      <c r="AFN107" s="13"/>
      <c r="AFO107" s="13"/>
      <c r="AFP107" s="13"/>
      <c r="AFQ107" s="13"/>
      <c r="AFR107" s="13"/>
      <c r="AFS107" s="13"/>
      <c r="AFT107" s="13"/>
      <c r="AFU107" s="13"/>
      <c r="AFV107" s="13"/>
      <c r="AFW107" s="13"/>
      <c r="AFX107" s="13"/>
      <c r="AFY107" s="13"/>
      <c r="AFZ107" s="13"/>
      <c r="AGA107" s="13"/>
      <c r="AGB107" s="13"/>
      <c r="AGC107" s="13"/>
      <c r="AGD107" s="13"/>
      <c r="AGE107" s="13"/>
      <c r="AGF107" s="13"/>
      <c r="AGG107" s="13"/>
      <c r="AGH107" s="13"/>
      <c r="AGI107" s="13"/>
      <c r="AGJ107" s="13"/>
      <c r="AGK107" s="13"/>
      <c r="AGL107" s="13"/>
      <c r="AGM107" s="13"/>
      <c r="AGN107" s="13"/>
      <c r="AGO107" s="13"/>
      <c r="AGP107" s="13"/>
      <c r="AGQ107" s="13"/>
      <c r="AGR107" s="13"/>
      <c r="AGS107" s="13"/>
      <c r="AGT107" s="13"/>
      <c r="AGU107" s="13"/>
      <c r="AGV107" s="13"/>
      <c r="AGW107" s="13"/>
      <c r="AGX107" s="13"/>
      <c r="AGY107" s="13"/>
      <c r="AGZ107" s="13"/>
      <c r="AHA107" s="13"/>
      <c r="AHB107" s="13"/>
      <c r="AHC107" s="13"/>
      <c r="AHD107" s="13"/>
      <c r="AHE107" s="13"/>
      <c r="AHF107" s="13"/>
      <c r="AHG107" s="13"/>
      <c r="AHH107" s="13"/>
      <c r="AHI107" s="13"/>
      <c r="AHJ107" s="13"/>
      <c r="AHK107" s="13"/>
      <c r="AHL107" s="13"/>
      <c r="AHM107" s="13"/>
      <c r="AHN107" s="13"/>
      <c r="AHO107" s="13"/>
      <c r="AHP107" s="13"/>
      <c r="AHQ107" s="13"/>
      <c r="AHR107" s="13"/>
      <c r="AHS107" s="13"/>
      <c r="AHT107" s="13"/>
      <c r="AHU107" s="13"/>
      <c r="AHV107" s="13"/>
      <c r="AHW107" s="13"/>
      <c r="AHX107" s="13"/>
      <c r="AHY107" s="13"/>
      <c r="AHZ107" s="13"/>
      <c r="AIA107" s="13"/>
      <c r="AIB107" s="13"/>
      <c r="AIC107" s="13"/>
      <c r="AID107" s="13"/>
      <c r="AIE107" s="13"/>
      <c r="AIF107" s="13"/>
      <c r="AIG107" s="13"/>
      <c r="AIH107" s="13"/>
      <c r="AII107" s="13"/>
      <c r="AIJ107" s="13"/>
      <c r="AIK107" s="13"/>
      <c r="AIL107" s="13"/>
      <c r="AIM107" s="13"/>
      <c r="AIN107" s="13"/>
      <c r="AIO107" s="13"/>
      <c r="AIP107" s="13"/>
      <c r="AIQ107" s="13"/>
      <c r="AIR107" s="13"/>
      <c r="AIS107" s="13"/>
      <c r="AIT107" s="13"/>
      <c r="AIU107" s="13"/>
      <c r="AIV107" s="13"/>
      <c r="AIW107" s="13"/>
      <c r="AIX107" s="13"/>
      <c r="AIY107" s="13"/>
      <c r="AIZ107" s="13"/>
      <c r="AJA107" s="13"/>
      <c r="AJB107" s="13"/>
      <c r="AJC107" s="13"/>
      <c r="AJD107" s="13"/>
      <c r="AJE107" s="13"/>
      <c r="AJF107" s="13"/>
      <c r="AJG107" s="13"/>
      <c r="AJH107" s="13"/>
      <c r="AJI107" s="13"/>
      <c r="AJJ107" s="13"/>
      <c r="AJK107" s="13"/>
      <c r="AJL107" s="13"/>
      <c r="AJM107" s="13"/>
      <c r="AJN107" s="13"/>
      <c r="AJO107" s="13"/>
      <c r="AJP107" s="13"/>
      <c r="AJQ107" s="13"/>
      <c r="AJR107" s="13"/>
      <c r="AJS107" s="13"/>
      <c r="AJT107" s="13"/>
      <c r="AJU107" s="13"/>
      <c r="AJV107" s="13"/>
      <c r="AJW107" s="13"/>
      <c r="AJX107" s="13"/>
      <c r="AJY107" s="13"/>
      <c r="AJZ107" s="13"/>
      <c r="AKA107" s="13"/>
      <c r="AKB107" s="13"/>
      <c r="AKC107" s="13"/>
      <c r="AKD107" s="13"/>
      <c r="AKE107" s="13"/>
      <c r="AKF107" s="13"/>
      <c r="AKG107" s="13"/>
      <c r="AKH107" s="13"/>
      <c r="AKI107" s="13"/>
    </row>
    <row r="108" spans="1:971" s="13" customFormat="1" x14ac:dyDescent="0.2">
      <c r="A108" s="12">
        <v>11943</v>
      </c>
      <c r="B108" s="12">
        <v>911112</v>
      </c>
      <c r="C108" s="7" t="s">
        <v>81</v>
      </c>
      <c r="D108" s="7">
        <v>25</v>
      </c>
      <c r="E108" s="42">
        <v>106</v>
      </c>
      <c r="F108" s="12">
        <v>21060</v>
      </c>
      <c r="G108" s="12">
        <v>0</v>
      </c>
      <c r="H108" s="12"/>
      <c r="I108" s="12"/>
      <c r="J108" s="12"/>
      <c r="K108" s="12"/>
      <c r="L108" s="12"/>
      <c r="M108" s="12"/>
      <c r="N108" s="16">
        <v>1936</v>
      </c>
      <c r="O108" s="7">
        <v>22996</v>
      </c>
      <c r="P108" s="12">
        <v>5</v>
      </c>
      <c r="Q108" s="10">
        <v>4599.2</v>
      </c>
      <c r="R108" s="7">
        <v>21</v>
      </c>
      <c r="S108" s="12"/>
      <c r="T108" s="12"/>
      <c r="U108" s="12"/>
      <c r="V108" s="12">
        <v>2</v>
      </c>
      <c r="W108" s="12"/>
      <c r="X108" s="12"/>
      <c r="Y108" s="12"/>
      <c r="Z108" s="12"/>
      <c r="AA108" s="12"/>
      <c r="AB108" s="12"/>
      <c r="AC108" s="12">
        <v>2</v>
      </c>
      <c r="AD108" s="7">
        <v>25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</row>
    <row r="109" spans="1:971" s="13" customFormat="1" x14ac:dyDescent="0.2">
      <c r="A109" s="12">
        <v>19527</v>
      </c>
      <c r="B109" s="12">
        <v>1046736</v>
      </c>
      <c r="C109" s="7" t="s">
        <v>80</v>
      </c>
      <c r="D109" s="7">
        <v>25</v>
      </c>
      <c r="E109" s="7">
        <v>107</v>
      </c>
      <c r="F109" s="12">
        <v>21060</v>
      </c>
      <c r="G109" s="12">
        <v>0</v>
      </c>
      <c r="H109" s="12"/>
      <c r="I109" s="12"/>
      <c r="J109" s="12"/>
      <c r="K109" s="12"/>
      <c r="L109" s="12"/>
      <c r="M109" s="12"/>
      <c r="N109" s="16">
        <v>1936</v>
      </c>
      <c r="O109" s="7">
        <v>22996</v>
      </c>
      <c r="P109" s="12">
        <v>5</v>
      </c>
      <c r="Q109" s="10">
        <v>4599.2</v>
      </c>
      <c r="R109" s="7">
        <v>21</v>
      </c>
      <c r="S109" s="12"/>
      <c r="T109" s="12"/>
      <c r="U109" s="12"/>
      <c r="V109" s="12">
        <v>2</v>
      </c>
      <c r="W109" s="12"/>
      <c r="X109" s="12"/>
      <c r="Y109" s="12"/>
      <c r="Z109" s="12"/>
      <c r="AA109" s="12"/>
      <c r="AB109" s="12"/>
      <c r="AC109" s="12">
        <v>2</v>
      </c>
      <c r="AD109" s="7">
        <v>25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</row>
    <row r="110" spans="1:971" s="13" customFormat="1" x14ac:dyDescent="0.2">
      <c r="A110" s="7">
        <v>19850</v>
      </c>
      <c r="B110" s="7">
        <v>1319299</v>
      </c>
      <c r="C110" s="7" t="s">
        <v>80</v>
      </c>
      <c r="D110" s="7">
        <v>25</v>
      </c>
      <c r="E110" s="42">
        <v>108</v>
      </c>
      <c r="F110" s="7">
        <v>6860</v>
      </c>
      <c r="G110" s="7">
        <v>0</v>
      </c>
      <c r="H110" s="7"/>
      <c r="I110" s="7"/>
      <c r="J110" s="7"/>
      <c r="K110" s="7">
        <v>11447</v>
      </c>
      <c r="L110" s="7"/>
      <c r="M110" s="7"/>
      <c r="N110" s="15">
        <v>2818</v>
      </c>
      <c r="O110" s="7">
        <v>21125</v>
      </c>
      <c r="P110" s="7">
        <v>4</v>
      </c>
      <c r="Q110" s="10">
        <v>5281.25</v>
      </c>
      <c r="R110" s="7">
        <v>20</v>
      </c>
      <c r="S110" s="7"/>
      <c r="T110" s="7"/>
      <c r="U110" s="7"/>
      <c r="V110" s="7"/>
      <c r="W110" s="7"/>
      <c r="X110" s="7"/>
      <c r="Y110" s="7">
        <v>3</v>
      </c>
      <c r="Z110" s="7"/>
      <c r="AA110" s="7"/>
      <c r="AB110" s="7"/>
      <c r="AC110" s="7">
        <v>2</v>
      </c>
      <c r="AD110" s="7">
        <v>25</v>
      </c>
    </row>
    <row r="111" spans="1:971" x14ac:dyDescent="0.2">
      <c r="A111" s="7">
        <v>20363</v>
      </c>
      <c r="B111" s="7">
        <v>1214442</v>
      </c>
      <c r="C111" s="7" t="s">
        <v>80</v>
      </c>
      <c r="D111" s="7">
        <v>25</v>
      </c>
      <c r="E111" s="7">
        <v>109</v>
      </c>
      <c r="F111" s="7">
        <v>0</v>
      </c>
      <c r="G111" s="7">
        <v>0</v>
      </c>
      <c r="H111" s="7"/>
      <c r="I111" s="7"/>
      <c r="J111" s="7"/>
      <c r="K111" s="7">
        <v>21045</v>
      </c>
      <c r="L111" s="7"/>
      <c r="M111" s="7"/>
      <c r="N111" s="15">
        <v>528</v>
      </c>
      <c r="O111" s="7">
        <v>21573</v>
      </c>
      <c r="P111" s="7">
        <v>4</v>
      </c>
      <c r="Q111" s="10">
        <v>5393.25</v>
      </c>
      <c r="R111" s="7">
        <v>20</v>
      </c>
      <c r="S111" s="7"/>
      <c r="T111" s="7"/>
      <c r="U111" s="7"/>
      <c r="V111" s="7"/>
      <c r="W111" s="7"/>
      <c r="X111" s="7"/>
      <c r="Y111" s="7">
        <v>3</v>
      </c>
      <c r="Z111" s="7"/>
      <c r="AA111" s="7"/>
      <c r="AB111" s="7"/>
      <c r="AC111" s="7">
        <v>2</v>
      </c>
      <c r="AD111" s="7">
        <v>25</v>
      </c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  <c r="QY111" s="13"/>
      <c r="QZ111" s="13"/>
      <c r="RA111" s="13"/>
      <c r="RB111" s="13"/>
      <c r="RC111" s="13"/>
      <c r="RD111" s="13"/>
      <c r="RE111" s="13"/>
      <c r="RF111" s="13"/>
      <c r="RG111" s="13"/>
      <c r="RH111" s="13"/>
      <c r="RI111" s="13"/>
      <c r="RJ111" s="13"/>
      <c r="RK111" s="13"/>
      <c r="RL111" s="13"/>
      <c r="RM111" s="13"/>
      <c r="RN111" s="13"/>
      <c r="RO111" s="13"/>
      <c r="RP111" s="13"/>
      <c r="RQ111" s="13"/>
      <c r="RR111" s="13"/>
      <c r="RS111" s="13"/>
      <c r="RT111" s="13"/>
      <c r="RU111" s="13"/>
      <c r="RV111" s="13"/>
      <c r="RW111" s="13"/>
      <c r="RX111" s="13"/>
      <c r="RY111" s="13"/>
      <c r="RZ111" s="13"/>
      <c r="SA111" s="13"/>
      <c r="SB111" s="13"/>
      <c r="SC111" s="13"/>
      <c r="SD111" s="13"/>
      <c r="SE111" s="13"/>
      <c r="SF111" s="13"/>
      <c r="SG111" s="13"/>
      <c r="SH111" s="13"/>
      <c r="SI111" s="13"/>
      <c r="SJ111" s="13"/>
      <c r="SK111" s="13"/>
      <c r="SL111" s="13"/>
      <c r="SM111" s="13"/>
      <c r="SN111" s="13"/>
      <c r="SO111" s="13"/>
      <c r="SP111" s="13"/>
      <c r="SQ111" s="13"/>
      <c r="SR111" s="13"/>
      <c r="SS111" s="13"/>
      <c r="ST111" s="13"/>
      <c r="SU111" s="13"/>
      <c r="SV111" s="13"/>
      <c r="SW111" s="13"/>
      <c r="SX111" s="13"/>
      <c r="SY111" s="13"/>
      <c r="SZ111" s="13"/>
      <c r="TA111" s="13"/>
      <c r="TB111" s="13"/>
      <c r="TC111" s="13"/>
      <c r="TD111" s="13"/>
      <c r="TE111" s="13"/>
      <c r="TF111" s="13"/>
      <c r="TG111" s="13"/>
      <c r="TH111" s="13"/>
      <c r="TI111" s="13"/>
      <c r="TJ111" s="13"/>
      <c r="TK111" s="13"/>
      <c r="TL111" s="13"/>
      <c r="TM111" s="13"/>
      <c r="TN111" s="13"/>
      <c r="TO111" s="13"/>
      <c r="TP111" s="13"/>
      <c r="TQ111" s="13"/>
      <c r="TR111" s="13"/>
      <c r="TS111" s="13"/>
      <c r="TT111" s="13"/>
      <c r="TU111" s="13"/>
      <c r="TV111" s="13"/>
      <c r="TW111" s="13"/>
      <c r="TX111" s="13"/>
      <c r="TY111" s="13"/>
      <c r="TZ111" s="13"/>
      <c r="UA111" s="13"/>
      <c r="UB111" s="13"/>
      <c r="UC111" s="13"/>
      <c r="UD111" s="13"/>
      <c r="UE111" s="13"/>
      <c r="UF111" s="13"/>
      <c r="UG111" s="13"/>
      <c r="UH111" s="13"/>
      <c r="UI111" s="13"/>
      <c r="UJ111" s="13"/>
      <c r="UK111" s="13"/>
      <c r="UL111" s="13"/>
      <c r="UM111" s="13"/>
      <c r="UN111" s="13"/>
      <c r="UO111" s="13"/>
      <c r="UP111" s="13"/>
      <c r="UQ111" s="13"/>
      <c r="UR111" s="13"/>
      <c r="US111" s="13"/>
      <c r="UT111" s="13"/>
      <c r="UU111" s="13"/>
      <c r="UV111" s="13"/>
      <c r="UW111" s="13"/>
      <c r="UX111" s="13"/>
      <c r="UY111" s="13"/>
      <c r="UZ111" s="13"/>
      <c r="VA111" s="13"/>
      <c r="VB111" s="13"/>
      <c r="VC111" s="13"/>
      <c r="VD111" s="13"/>
      <c r="VE111" s="13"/>
      <c r="VF111" s="13"/>
      <c r="VG111" s="13"/>
      <c r="VH111" s="13"/>
      <c r="VI111" s="13"/>
      <c r="VJ111" s="13"/>
      <c r="VK111" s="13"/>
      <c r="VL111" s="13"/>
      <c r="VM111" s="13"/>
      <c r="VN111" s="13"/>
      <c r="VO111" s="13"/>
      <c r="VP111" s="13"/>
      <c r="VQ111" s="13"/>
      <c r="VR111" s="13"/>
      <c r="VS111" s="13"/>
      <c r="VT111" s="13"/>
      <c r="VU111" s="13"/>
      <c r="VV111" s="13"/>
      <c r="VW111" s="13"/>
      <c r="VX111" s="13"/>
      <c r="VY111" s="13"/>
      <c r="VZ111" s="13"/>
      <c r="WA111" s="13"/>
      <c r="WB111" s="13"/>
      <c r="WC111" s="13"/>
      <c r="WD111" s="13"/>
      <c r="WE111" s="13"/>
      <c r="WF111" s="13"/>
      <c r="WG111" s="13"/>
      <c r="WH111" s="13"/>
      <c r="WI111" s="13"/>
      <c r="WJ111" s="13"/>
      <c r="WK111" s="13"/>
      <c r="WL111" s="13"/>
      <c r="WM111" s="13"/>
      <c r="WN111" s="13"/>
      <c r="WO111" s="13"/>
      <c r="WP111" s="13"/>
      <c r="WQ111" s="13"/>
      <c r="WR111" s="13"/>
      <c r="WS111" s="13"/>
      <c r="WT111" s="13"/>
      <c r="WU111" s="13"/>
      <c r="WV111" s="13"/>
      <c r="WW111" s="13"/>
      <c r="WX111" s="13"/>
      <c r="WY111" s="13"/>
      <c r="WZ111" s="13"/>
      <c r="XA111" s="13"/>
      <c r="XB111" s="13"/>
      <c r="XC111" s="13"/>
      <c r="XD111" s="13"/>
      <c r="XE111" s="13"/>
      <c r="XF111" s="13"/>
      <c r="XG111" s="13"/>
      <c r="XH111" s="13"/>
      <c r="XI111" s="13"/>
      <c r="XJ111" s="13"/>
      <c r="XK111" s="13"/>
      <c r="XL111" s="13"/>
      <c r="XM111" s="13"/>
      <c r="XN111" s="13"/>
      <c r="XO111" s="13"/>
      <c r="XP111" s="13"/>
      <c r="XQ111" s="13"/>
      <c r="XR111" s="13"/>
      <c r="XS111" s="13"/>
      <c r="XT111" s="13"/>
      <c r="XU111" s="13"/>
      <c r="XV111" s="13"/>
      <c r="XW111" s="13"/>
      <c r="XX111" s="13"/>
      <c r="XY111" s="13"/>
      <c r="XZ111" s="13"/>
      <c r="YA111" s="13"/>
      <c r="YB111" s="13"/>
      <c r="YC111" s="13"/>
      <c r="YD111" s="13"/>
      <c r="YE111" s="13"/>
      <c r="YF111" s="13"/>
      <c r="YG111" s="13"/>
      <c r="YH111" s="13"/>
      <c r="YI111" s="13"/>
      <c r="YJ111" s="13"/>
      <c r="YK111" s="13"/>
      <c r="YL111" s="13"/>
      <c r="YM111" s="13"/>
      <c r="YN111" s="13"/>
      <c r="YO111" s="13"/>
      <c r="YP111" s="13"/>
      <c r="YQ111" s="13"/>
      <c r="YR111" s="13"/>
      <c r="YS111" s="13"/>
      <c r="YT111" s="13"/>
      <c r="YU111" s="13"/>
      <c r="YV111" s="13"/>
      <c r="YW111" s="13"/>
      <c r="YX111" s="13"/>
      <c r="YY111" s="13"/>
      <c r="YZ111" s="13"/>
      <c r="ZA111" s="13"/>
      <c r="ZB111" s="13"/>
      <c r="ZC111" s="13"/>
      <c r="ZD111" s="13"/>
      <c r="ZE111" s="13"/>
      <c r="ZF111" s="13"/>
      <c r="ZG111" s="13"/>
      <c r="ZH111" s="13"/>
      <c r="ZI111" s="13"/>
      <c r="ZJ111" s="13"/>
      <c r="ZK111" s="13"/>
      <c r="ZL111" s="13"/>
      <c r="ZM111" s="13"/>
      <c r="ZN111" s="13"/>
      <c r="ZO111" s="13"/>
      <c r="ZP111" s="13"/>
      <c r="ZQ111" s="13"/>
      <c r="ZR111" s="13"/>
      <c r="ZS111" s="13"/>
      <c r="ZT111" s="13"/>
      <c r="ZU111" s="13"/>
      <c r="ZV111" s="13"/>
      <c r="ZW111" s="13"/>
      <c r="ZX111" s="13"/>
      <c r="ZY111" s="13"/>
      <c r="ZZ111" s="13"/>
      <c r="AAA111" s="13"/>
      <c r="AAB111" s="13"/>
      <c r="AAC111" s="13"/>
      <c r="AAD111" s="13"/>
      <c r="AAE111" s="13"/>
      <c r="AAF111" s="13"/>
      <c r="AAG111" s="13"/>
      <c r="AAH111" s="13"/>
      <c r="AAI111" s="13"/>
      <c r="AAJ111" s="13"/>
      <c r="AAK111" s="13"/>
      <c r="AAL111" s="13"/>
      <c r="AAM111" s="13"/>
      <c r="AAN111" s="13"/>
      <c r="AAO111" s="13"/>
      <c r="AAP111" s="13"/>
      <c r="AAQ111" s="13"/>
      <c r="AAR111" s="13"/>
      <c r="AAS111" s="13"/>
      <c r="AAT111" s="13"/>
      <c r="AAU111" s="13"/>
      <c r="AAV111" s="13"/>
      <c r="AAW111" s="13"/>
      <c r="AAX111" s="13"/>
      <c r="AAY111" s="13"/>
      <c r="AAZ111" s="13"/>
      <c r="ABA111" s="13"/>
      <c r="ABB111" s="13"/>
      <c r="ABC111" s="13"/>
      <c r="ABD111" s="13"/>
      <c r="ABE111" s="13"/>
      <c r="ABF111" s="13"/>
      <c r="ABG111" s="13"/>
      <c r="ABH111" s="13"/>
      <c r="ABI111" s="13"/>
      <c r="ABJ111" s="13"/>
      <c r="ABK111" s="13"/>
      <c r="ABL111" s="13"/>
      <c r="ABM111" s="13"/>
      <c r="ABN111" s="13"/>
      <c r="ABO111" s="13"/>
      <c r="ABP111" s="13"/>
      <c r="ABQ111" s="13"/>
      <c r="ABR111" s="13"/>
      <c r="ABS111" s="13"/>
      <c r="ABT111" s="13"/>
      <c r="ABU111" s="13"/>
      <c r="ABV111" s="13"/>
      <c r="ABW111" s="13"/>
      <c r="ABX111" s="13"/>
      <c r="ABY111" s="13"/>
      <c r="ABZ111" s="13"/>
      <c r="ACA111" s="13"/>
      <c r="ACB111" s="13"/>
      <c r="ACC111" s="13"/>
      <c r="ACD111" s="13"/>
      <c r="ACE111" s="13"/>
      <c r="ACF111" s="13"/>
      <c r="ACG111" s="13"/>
      <c r="ACH111" s="13"/>
      <c r="ACI111" s="13"/>
      <c r="ACJ111" s="13"/>
      <c r="ACK111" s="13"/>
      <c r="ACL111" s="13"/>
      <c r="ACM111" s="13"/>
      <c r="ACN111" s="13"/>
      <c r="ACO111" s="13"/>
      <c r="ACP111" s="13"/>
      <c r="ACQ111" s="13"/>
      <c r="ACR111" s="13"/>
      <c r="ACS111" s="13"/>
      <c r="ACT111" s="13"/>
      <c r="ACU111" s="13"/>
      <c r="ACV111" s="13"/>
      <c r="ACW111" s="13"/>
      <c r="ACX111" s="13"/>
      <c r="ACY111" s="13"/>
      <c r="ACZ111" s="13"/>
      <c r="ADA111" s="13"/>
      <c r="ADB111" s="13"/>
      <c r="ADC111" s="13"/>
      <c r="ADD111" s="13"/>
      <c r="ADE111" s="13"/>
      <c r="ADF111" s="13"/>
      <c r="ADG111" s="13"/>
      <c r="ADH111" s="13"/>
      <c r="ADI111" s="13"/>
      <c r="ADJ111" s="13"/>
      <c r="ADK111" s="13"/>
      <c r="ADL111" s="13"/>
      <c r="ADM111" s="13"/>
      <c r="ADN111" s="13"/>
      <c r="ADO111" s="13"/>
      <c r="ADP111" s="13"/>
      <c r="ADQ111" s="13"/>
      <c r="ADR111" s="13"/>
      <c r="ADS111" s="13"/>
      <c r="ADT111" s="13"/>
      <c r="ADU111" s="13"/>
      <c r="ADV111" s="13"/>
      <c r="ADW111" s="13"/>
      <c r="ADX111" s="13"/>
      <c r="ADY111" s="13"/>
      <c r="ADZ111" s="13"/>
      <c r="AEA111" s="13"/>
      <c r="AEB111" s="13"/>
      <c r="AEC111" s="13"/>
      <c r="AED111" s="13"/>
      <c r="AEE111" s="13"/>
      <c r="AEF111" s="13"/>
      <c r="AEG111" s="13"/>
      <c r="AEH111" s="13"/>
      <c r="AEI111" s="13"/>
      <c r="AEJ111" s="13"/>
      <c r="AEK111" s="13"/>
      <c r="AEL111" s="13"/>
      <c r="AEM111" s="13"/>
      <c r="AEN111" s="13"/>
      <c r="AEO111" s="13"/>
      <c r="AEP111" s="13"/>
      <c r="AEQ111" s="13"/>
      <c r="AER111" s="13"/>
      <c r="AES111" s="13"/>
      <c r="AET111" s="13"/>
      <c r="AEU111" s="13"/>
      <c r="AEV111" s="13"/>
      <c r="AEW111" s="13"/>
      <c r="AEX111" s="13"/>
      <c r="AEY111" s="13"/>
      <c r="AEZ111" s="13"/>
      <c r="AFA111" s="13"/>
      <c r="AFB111" s="13"/>
      <c r="AFC111" s="13"/>
      <c r="AFD111" s="13"/>
      <c r="AFE111" s="13"/>
      <c r="AFF111" s="13"/>
      <c r="AFG111" s="13"/>
      <c r="AFH111" s="13"/>
      <c r="AFI111" s="13"/>
      <c r="AFJ111" s="13"/>
      <c r="AFK111" s="13"/>
      <c r="AFL111" s="13"/>
      <c r="AFM111" s="13"/>
      <c r="AFN111" s="13"/>
      <c r="AFO111" s="13"/>
      <c r="AFP111" s="13"/>
      <c r="AFQ111" s="13"/>
      <c r="AFR111" s="13"/>
      <c r="AFS111" s="13"/>
      <c r="AFT111" s="13"/>
      <c r="AFU111" s="13"/>
      <c r="AFV111" s="13"/>
      <c r="AFW111" s="13"/>
      <c r="AFX111" s="13"/>
      <c r="AFY111" s="13"/>
      <c r="AFZ111" s="13"/>
      <c r="AGA111" s="13"/>
      <c r="AGB111" s="13"/>
      <c r="AGC111" s="13"/>
      <c r="AGD111" s="13"/>
      <c r="AGE111" s="13"/>
      <c r="AGF111" s="13"/>
      <c r="AGG111" s="13"/>
      <c r="AGH111" s="13"/>
      <c r="AGI111" s="13"/>
      <c r="AGJ111" s="13"/>
      <c r="AGK111" s="13"/>
      <c r="AGL111" s="13"/>
      <c r="AGM111" s="13"/>
      <c r="AGN111" s="13"/>
      <c r="AGO111" s="13"/>
      <c r="AGP111" s="13"/>
      <c r="AGQ111" s="13"/>
      <c r="AGR111" s="13"/>
      <c r="AGS111" s="13"/>
      <c r="AGT111" s="13"/>
      <c r="AGU111" s="13"/>
      <c r="AGV111" s="13"/>
      <c r="AGW111" s="13"/>
      <c r="AGX111" s="13"/>
      <c r="AGY111" s="13"/>
      <c r="AGZ111" s="13"/>
      <c r="AHA111" s="13"/>
      <c r="AHB111" s="13"/>
      <c r="AHC111" s="13"/>
      <c r="AHD111" s="13"/>
      <c r="AHE111" s="13"/>
      <c r="AHF111" s="13"/>
      <c r="AHG111" s="13"/>
      <c r="AHH111" s="13"/>
      <c r="AHI111" s="13"/>
      <c r="AHJ111" s="13"/>
      <c r="AHK111" s="13"/>
      <c r="AHL111" s="13"/>
      <c r="AHM111" s="13"/>
      <c r="AHN111" s="13"/>
      <c r="AHO111" s="13"/>
      <c r="AHP111" s="13"/>
      <c r="AHQ111" s="13"/>
      <c r="AHR111" s="13"/>
      <c r="AHS111" s="13"/>
      <c r="AHT111" s="13"/>
      <c r="AHU111" s="13"/>
      <c r="AHV111" s="13"/>
      <c r="AHW111" s="13"/>
      <c r="AHX111" s="13"/>
      <c r="AHY111" s="13"/>
      <c r="AHZ111" s="13"/>
      <c r="AIA111" s="13"/>
      <c r="AIB111" s="13"/>
      <c r="AIC111" s="13"/>
      <c r="AID111" s="13"/>
      <c r="AIE111" s="13"/>
      <c r="AIF111" s="13"/>
      <c r="AIG111" s="13"/>
      <c r="AIH111" s="13"/>
      <c r="AII111" s="13"/>
      <c r="AIJ111" s="13"/>
      <c r="AIK111" s="13"/>
      <c r="AIL111" s="13"/>
      <c r="AIM111" s="13"/>
      <c r="AIN111" s="13"/>
      <c r="AIO111" s="13"/>
      <c r="AIP111" s="13"/>
      <c r="AIQ111" s="13"/>
      <c r="AIR111" s="13"/>
      <c r="AIS111" s="13"/>
      <c r="AIT111" s="13"/>
      <c r="AIU111" s="13"/>
      <c r="AIV111" s="13"/>
      <c r="AIW111" s="13"/>
      <c r="AIX111" s="13"/>
      <c r="AIY111" s="13"/>
      <c r="AIZ111" s="13"/>
      <c r="AJA111" s="13"/>
      <c r="AJB111" s="13"/>
      <c r="AJC111" s="13"/>
      <c r="AJD111" s="13"/>
      <c r="AJE111" s="13"/>
      <c r="AJF111" s="13"/>
      <c r="AJG111" s="13"/>
      <c r="AJH111" s="13"/>
      <c r="AJI111" s="13"/>
      <c r="AJJ111" s="13"/>
      <c r="AJK111" s="13"/>
      <c r="AJL111" s="13"/>
      <c r="AJM111" s="13"/>
      <c r="AJN111" s="13"/>
      <c r="AJO111" s="13"/>
      <c r="AJP111" s="13"/>
      <c r="AJQ111" s="13"/>
      <c r="AJR111" s="13"/>
      <c r="AJS111" s="13"/>
      <c r="AJT111" s="13"/>
      <c r="AJU111" s="13"/>
      <c r="AJV111" s="13"/>
      <c r="AJW111" s="13"/>
      <c r="AJX111" s="13"/>
      <c r="AJY111" s="13"/>
      <c r="AJZ111" s="13"/>
      <c r="AKA111" s="13"/>
      <c r="AKB111" s="13"/>
      <c r="AKC111" s="13"/>
      <c r="AKD111" s="13"/>
      <c r="AKE111" s="13"/>
      <c r="AKF111" s="13"/>
      <c r="AKG111" s="13"/>
      <c r="AKH111" s="13"/>
      <c r="AKI111" s="13"/>
    </row>
    <row r="112" spans="1:971" x14ac:dyDescent="0.2">
      <c r="A112" s="7">
        <v>20933</v>
      </c>
      <c r="B112" s="7">
        <v>647546990</v>
      </c>
      <c r="C112" s="7" t="s">
        <v>80</v>
      </c>
      <c r="D112" s="7">
        <v>25</v>
      </c>
      <c r="E112" s="42">
        <v>110</v>
      </c>
      <c r="F112" s="7" t="s">
        <v>84</v>
      </c>
      <c r="G112" s="7">
        <v>5520</v>
      </c>
      <c r="H112" s="7"/>
      <c r="I112" s="7"/>
      <c r="J112" s="7"/>
      <c r="K112" s="11">
        <v>5565</v>
      </c>
      <c r="L112" s="7"/>
      <c r="M112" s="7"/>
      <c r="N112" s="7"/>
      <c r="O112" s="7">
        <v>11085</v>
      </c>
      <c r="P112" s="7">
        <v>2</v>
      </c>
      <c r="Q112" s="10">
        <v>5542.5</v>
      </c>
      <c r="R112" s="7">
        <v>19</v>
      </c>
      <c r="S112" s="7"/>
      <c r="T112" s="7">
        <v>1</v>
      </c>
      <c r="U112" s="7"/>
      <c r="V112" s="7"/>
      <c r="W112" s="7"/>
      <c r="X112" s="7"/>
      <c r="Y112" s="12">
        <v>3</v>
      </c>
      <c r="Z112" s="7"/>
      <c r="AA112" s="7"/>
      <c r="AB112" s="7"/>
      <c r="AC112" s="7">
        <v>2</v>
      </c>
      <c r="AD112" s="7">
        <v>25</v>
      </c>
    </row>
    <row r="113" spans="1:971" x14ac:dyDescent="0.2">
      <c r="A113" s="7">
        <v>16500</v>
      </c>
      <c r="B113" s="7">
        <v>1359801</v>
      </c>
      <c r="C113" s="7" t="s">
        <v>80</v>
      </c>
      <c r="D113" s="7">
        <v>25</v>
      </c>
      <c r="E113" s="7">
        <v>111</v>
      </c>
      <c r="F113" s="7" t="s">
        <v>84</v>
      </c>
      <c r="G113" s="7">
        <v>1189</v>
      </c>
      <c r="H113" s="7">
        <v>2967</v>
      </c>
      <c r="I113" s="7"/>
      <c r="J113" s="7"/>
      <c r="K113" s="7">
        <v>9904</v>
      </c>
      <c r="L113" s="7"/>
      <c r="M113" s="7"/>
      <c r="N113" s="15">
        <v>2675</v>
      </c>
      <c r="O113" s="7">
        <v>16735</v>
      </c>
      <c r="P113" s="7">
        <v>3</v>
      </c>
      <c r="Q113" s="10">
        <v>5578.333333333333</v>
      </c>
      <c r="R113" s="7">
        <v>19</v>
      </c>
      <c r="S113" s="7"/>
      <c r="T113" s="7">
        <v>1</v>
      </c>
      <c r="U113" s="7"/>
      <c r="V113" s="7"/>
      <c r="W113" s="7"/>
      <c r="X113" s="7"/>
      <c r="Y113" s="7">
        <v>3</v>
      </c>
      <c r="Z113" s="7"/>
      <c r="AA113" s="7"/>
      <c r="AB113" s="7"/>
      <c r="AC113" s="7">
        <v>2</v>
      </c>
      <c r="AD113" s="7">
        <v>25</v>
      </c>
    </row>
    <row r="114" spans="1:971" x14ac:dyDescent="0.2">
      <c r="A114" s="12">
        <v>13258</v>
      </c>
      <c r="B114" s="12">
        <v>911615</v>
      </c>
      <c r="C114" s="7" t="s">
        <v>80</v>
      </c>
      <c r="D114" s="7">
        <v>25</v>
      </c>
      <c r="E114" s="42">
        <v>112</v>
      </c>
      <c r="F114" s="12">
        <v>26000</v>
      </c>
      <c r="G114" s="12">
        <v>0</v>
      </c>
      <c r="H114" s="12"/>
      <c r="I114" s="12"/>
      <c r="J114" s="12"/>
      <c r="K114" s="12"/>
      <c r="L114" s="12"/>
      <c r="M114" s="12">
        <v>422</v>
      </c>
      <c r="N114" s="12"/>
      <c r="O114" s="7">
        <v>26422</v>
      </c>
      <c r="P114" s="12">
        <v>4</v>
      </c>
      <c r="Q114" s="10">
        <v>6605.5</v>
      </c>
      <c r="R114" s="12">
        <v>17</v>
      </c>
      <c r="S114" s="12"/>
      <c r="T114" s="12"/>
      <c r="U114" s="12"/>
      <c r="V114" s="11">
        <v>2</v>
      </c>
      <c r="W114" s="12"/>
      <c r="X114" s="12"/>
      <c r="Y114" s="12"/>
      <c r="Z114" s="12"/>
      <c r="AA114" s="12">
        <v>5</v>
      </c>
      <c r="AB114" s="12"/>
      <c r="AC114" s="12">
        <v>1</v>
      </c>
      <c r="AD114" s="7">
        <v>25</v>
      </c>
    </row>
    <row r="115" spans="1:971" x14ac:dyDescent="0.2">
      <c r="A115" s="7">
        <v>16880</v>
      </c>
      <c r="B115" s="7">
        <v>1008943</v>
      </c>
      <c r="C115" s="7" t="s">
        <v>80</v>
      </c>
      <c r="D115" s="7">
        <v>25</v>
      </c>
      <c r="E115" s="7">
        <v>113</v>
      </c>
      <c r="F115" s="7" t="s">
        <v>84</v>
      </c>
      <c r="G115" s="7">
        <v>7866</v>
      </c>
      <c r="H115" s="7"/>
      <c r="I115" s="7"/>
      <c r="J115" s="7"/>
      <c r="K115" s="7"/>
      <c r="L115" s="7">
        <v>12201</v>
      </c>
      <c r="M115" s="7"/>
      <c r="N115" s="15">
        <v>3203</v>
      </c>
      <c r="O115" s="7">
        <v>23270</v>
      </c>
      <c r="P115" s="7">
        <v>3</v>
      </c>
      <c r="Q115" s="10">
        <v>7756.666666666667</v>
      </c>
      <c r="R115" s="7">
        <v>15</v>
      </c>
      <c r="S115" s="7">
        <v>8</v>
      </c>
      <c r="T115" s="7"/>
      <c r="U115" s="7"/>
      <c r="V115" s="7"/>
      <c r="W115" s="7"/>
      <c r="X115" s="7"/>
      <c r="Y115" s="7"/>
      <c r="Z115" s="7"/>
      <c r="AA115" s="7"/>
      <c r="AB115" s="7"/>
      <c r="AC115" s="7">
        <v>2</v>
      </c>
      <c r="AD115" s="7">
        <v>25</v>
      </c>
    </row>
    <row r="116" spans="1:971" x14ac:dyDescent="0.2">
      <c r="A116" s="12">
        <v>6393</v>
      </c>
      <c r="B116" s="12">
        <v>915895</v>
      </c>
      <c r="C116" s="7" t="s">
        <v>80</v>
      </c>
      <c r="D116" s="7">
        <v>24</v>
      </c>
      <c r="E116" s="42">
        <v>114</v>
      </c>
      <c r="F116" s="7">
        <v>0</v>
      </c>
      <c r="G116" s="7">
        <v>0</v>
      </c>
      <c r="H116" s="7"/>
      <c r="I116" s="7"/>
      <c r="J116" s="7"/>
      <c r="K116" s="7"/>
      <c r="L116" s="7">
        <v>10863</v>
      </c>
      <c r="M116" s="7"/>
      <c r="N116" s="7"/>
      <c r="O116" s="7">
        <v>10863</v>
      </c>
      <c r="P116" s="7">
        <v>3</v>
      </c>
      <c r="Q116" s="10">
        <v>3621</v>
      </c>
      <c r="R116" s="7">
        <v>23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>
        <v>1</v>
      </c>
      <c r="AD116" s="7">
        <v>24</v>
      </c>
    </row>
    <row r="117" spans="1:971" x14ac:dyDescent="0.2">
      <c r="A117" s="7">
        <v>15166</v>
      </c>
      <c r="B117" s="7">
        <v>904154</v>
      </c>
      <c r="C117" s="7" t="s">
        <v>80</v>
      </c>
      <c r="D117" s="7">
        <v>24</v>
      </c>
      <c r="E117" s="7">
        <v>115</v>
      </c>
      <c r="F117" s="7">
        <v>14178</v>
      </c>
      <c r="G117" s="7">
        <v>0</v>
      </c>
      <c r="H117" s="7"/>
      <c r="I117" s="7"/>
      <c r="J117" s="7"/>
      <c r="K117" s="7"/>
      <c r="L117" s="7"/>
      <c r="M117" s="7"/>
      <c r="N117" s="15">
        <v>482</v>
      </c>
      <c r="O117" s="7">
        <v>14660</v>
      </c>
      <c r="P117" s="7">
        <v>4</v>
      </c>
      <c r="Q117" s="10">
        <v>3665</v>
      </c>
      <c r="R117" s="7">
        <v>23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>
        <v>1</v>
      </c>
      <c r="AD117" s="7">
        <v>24</v>
      </c>
    </row>
    <row r="118" spans="1:971" x14ac:dyDescent="0.2">
      <c r="A118" s="7">
        <v>19531</v>
      </c>
      <c r="B118" s="7">
        <v>1047967</v>
      </c>
      <c r="C118" s="7" t="s">
        <v>80</v>
      </c>
      <c r="D118" s="7">
        <v>24</v>
      </c>
      <c r="E118" s="42">
        <v>116</v>
      </c>
      <c r="F118" s="7">
        <v>19575</v>
      </c>
      <c r="G118" s="7">
        <v>0</v>
      </c>
      <c r="H118" s="7"/>
      <c r="I118" s="7"/>
      <c r="J118" s="7"/>
      <c r="K118" s="7"/>
      <c r="L118" s="7"/>
      <c r="M118" s="7"/>
      <c r="N118" s="7"/>
      <c r="O118" s="7">
        <v>19575</v>
      </c>
      <c r="P118" s="7">
        <v>5</v>
      </c>
      <c r="Q118" s="10">
        <v>3915</v>
      </c>
      <c r="R118" s="7">
        <v>23</v>
      </c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>
        <v>1</v>
      </c>
      <c r="AD118" s="7">
        <v>24</v>
      </c>
    </row>
    <row r="119" spans="1:971" s="13" customFormat="1" x14ac:dyDescent="0.2">
      <c r="A119" s="7">
        <v>16917</v>
      </c>
      <c r="B119" s="7">
        <v>1008624</v>
      </c>
      <c r="C119" s="7" t="s">
        <v>80</v>
      </c>
      <c r="D119" s="7">
        <v>24</v>
      </c>
      <c r="E119" s="7">
        <v>117</v>
      </c>
      <c r="F119" s="7">
        <v>6677</v>
      </c>
      <c r="G119" s="7">
        <v>0</v>
      </c>
      <c r="H119" s="7"/>
      <c r="I119" s="7"/>
      <c r="J119" s="7"/>
      <c r="K119" s="7"/>
      <c r="L119" s="7">
        <v>5494</v>
      </c>
      <c r="M119" s="7"/>
      <c r="N119" s="7"/>
      <c r="O119" s="7">
        <v>12171</v>
      </c>
      <c r="P119" s="7">
        <v>3</v>
      </c>
      <c r="Q119" s="10">
        <v>4057</v>
      </c>
      <c r="R119" s="7">
        <v>22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>
        <v>2</v>
      </c>
      <c r="AD119" s="7">
        <v>24</v>
      </c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  <c r="XT119" s="2"/>
      <c r="XU119" s="2"/>
      <c r="XV119" s="2"/>
      <c r="XW119" s="2"/>
      <c r="XX119" s="2"/>
      <c r="XY119" s="2"/>
      <c r="XZ119" s="2"/>
      <c r="YA119" s="2"/>
      <c r="YB119" s="2"/>
      <c r="YC119" s="2"/>
      <c r="YD119" s="2"/>
      <c r="YE119" s="2"/>
      <c r="YF119" s="2"/>
      <c r="YG119" s="2"/>
      <c r="YH119" s="2"/>
      <c r="YI119" s="2"/>
      <c r="YJ119" s="2"/>
      <c r="YK119" s="2"/>
      <c r="YL119" s="2"/>
      <c r="YM119" s="2"/>
      <c r="YN119" s="2"/>
      <c r="YO119" s="2"/>
      <c r="YP119" s="2"/>
      <c r="YQ119" s="2"/>
      <c r="YR119" s="2"/>
      <c r="YS119" s="2"/>
      <c r="YT119" s="2"/>
      <c r="YU119" s="2"/>
      <c r="YV119" s="2"/>
      <c r="YW119" s="2"/>
      <c r="YX119" s="2"/>
      <c r="YY119" s="2"/>
      <c r="YZ119" s="2"/>
      <c r="ZA119" s="2"/>
      <c r="ZB119" s="2"/>
      <c r="ZC119" s="2"/>
      <c r="ZD119" s="2"/>
      <c r="ZE119" s="2"/>
      <c r="ZF119" s="2"/>
      <c r="ZG119" s="2"/>
      <c r="ZH119" s="2"/>
      <c r="ZI119" s="2"/>
      <c r="ZJ119" s="2"/>
      <c r="ZK119" s="2"/>
      <c r="ZL119" s="2"/>
      <c r="ZM119" s="2"/>
      <c r="ZN119" s="2"/>
      <c r="ZO119" s="2"/>
      <c r="ZP119" s="2"/>
      <c r="ZQ119" s="2"/>
      <c r="ZR119" s="2"/>
      <c r="ZS119" s="2"/>
      <c r="ZT119" s="2"/>
      <c r="ZU119" s="2"/>
      <c r="ZV119" s="2"/>
      <c r="ZW119" s="2"/>
      <c r="ZX119" s="2"/>
      <c r="ZY119" s="2"/>
      <c r="ZZ119" s="2"/>
      <c r="AAA119" s="2"/>
      <c r="AAB119" s="2"/>
      <c r="AAC119" s="2"/>
      <c r="AAD119" s="2"/>
      <c r="AAE119" s="2"/>
      <c r="AAF119" s="2"/>
      <c r="AAG119" s="2"/>
      <c r="AAH119" s="2"/>
      <c r="AAI119" s="2"/>
      <c r="AAJ119" s="2"/>
      <c r="AAK119" s="2"/>
      <c r="AAL119" s="2"/>
      <c r="AAM119" s="2"/>
      <c r="AAN119" s="2"/>
      <c r="AAO119" s="2"/>
      <c r="AAP119" s="2"/>
      <c r="AAQ119" s="2"/>
      <c r="AAR119" s="2"/>
      <c r="AAS119" s="2"/>
      <c r="AAT119" s="2"/>
      <c r="AAU119" s="2"/>
      <c r="AAV119" s="2"/>
      <c r="AAW119" s="2"/>
      <c r="AAX119" s="2"/>
      <c r="AAY119" s="2"/>
      <c r="AAZ119" s="2"/>
      <c r="ABA119" s="2"/>
      <c r="ABB119" s="2"/>
      <c r="ABC119" s="2"/>
      <c r="ABD119" s="2"/>
      <c r="ABE119" s="2"/>
      <c r="ABF119" s="2"/>
      <c r="ABG119" s="2"/>
      <c r="ABH119" s="2"/>
      <c r="ABI119" s="2"/>
      <c r="ABJ119" s="2"/>
      <c r="ABK119" s="2"/>
      <c r="ABL119" s="2"/>
      <c r="ABM119" s="2"/>
      <c r="ABN119" s="2"/>
      <c r="ABO119" s="2"/>
      <c r="ABP119" s="2"/>
      <c r="ABQ119" s="2"/>
      <c r="ABR119" s="2"/>
      <c r="ABS119" s="2"/>
      <c r="ABT119" s="2"/>
      <c r="ABU119" s="2"/>
      <c r="ABV119" s="2"/>
      <c r="ABW119" s="2"/>
      <c r="ABX119" s="2"/>
      <c r="ABY119" s="2"/>
      <c r="ABZ119" s="2"/>
      <c r="ACA119" s="2"/>
      <c r="ACB119" s="2"/>
      <c r="ACC119" s="2"/>
      <c r="ACD119" s="2"/>
      <c r="ACE119" s="2"/>
      <c r="ACF119" s="2"/>
      <c r="ACG119" s="2"/>
      <c r="ACH119" s="2"/>
      <c r="ACI119" s="2"/>
      <c r="ACJ119" s="2"/>
      <c r="ACK119" s="2"/>
      <c r="ACL119" s="2"/>
      <c r="ACM119" s="2"/>
      <c r="ACN119" s="2"/>
      <c r="ACO119" s="2"/>
      <c r="ACP119" s="2"/>
      <c r="ACQ119" s="2"/>
      <c r="ACR119" s="2"/>
      <c r="ACS119" s="2"/>
      <c r="ACT119" s="2"/>
      <c r="ACU119" s="2"/>
      <c r="ACV119" s="2"/>
      <c r="ACW119" s="2"/>
      <c r="ACX119" s="2"/>
      <c r="ACY119" s="2"/>
      <c r="ACZ119" s="2"/>
      <c r="ADA119" s="2"/>
      <c r="ADB119" s="2"/>
      <c r="ADC119" s="2"/>
      <c r="ADD119" s="2"/>
      <c r="ADE119" s="2"/>
      <c r="ADF119" s="2"/>
      <c r="ADG119" s="2"/>
      <c r="ADH119" s="2"/>
      <c r="ADI119" s="2"/>
      <c r="ADJ119" s="2"/>
      <c r="ADK119" s="2"/>
      <c r="ADL119" s="2"/>
      <c r="ADM119" s="2"/>
      <c r="ADN119" s="2"/>
      <c r="ADO119" s="2"/>
      <c r="ADP119" s="2"/>
      <c r="ADQ119" s="2"/>
      <c r="ADR119" s="2"/>
      <c r="ADS119" s="2"/>
      <c r="ADT119" s="2"/>
      <c r="ADU119" s="2"/>
      <c r="ADV119" s="2"/>
      <c r="ADW119" s="2"/>
      <c r="ADX119" s="2"/>
      <c r="ADY119" s="2"/>
      <c r="ADZ119" s="2"/>
      <c r="AEA119" s="2"/>
      <c r="AEB119" s="2"/>
      <c r="AEC119" s="2"/>
      <c r="AED119" s="2"/>
      <c r="AEE119" s="2"/>
      <c r="AEF119" s="2"/>
      <c r="AEG119" s="2"/>
      <c r="AEH119" s="2"/>
      <c r="AEI119" s="2"/>
      <c r="AEJ119" s="2"/>
      <c r="AEK119" s="2"/>
      <c r="AEL119" s="2"/>
      <c r="AEM119" s="2"/>
      <c r="AEN119" s="2"/>
      <c r="AEO119" s="2"/>
      <c r="AEP119" s="2"/>
      <c r="AEQ119" s="2"/>
      <c r="AER119" s="2"/>
      <c r="AES119" s="2"/>
      <c r="AET119" s="2"/>
      <c r="AEU119" s="2"/>
      <c r="AEV119" s="2"/>
      <c r="AEW119" s="2"/>
      <c r="AEX119" s="2"/>
      <c r="AEY119" s="2"/>
      <c r="AEZ119" s="2"/>
      <c r="AFA119" s="2"/>
      <c r="AFB119" s="2"/>
      <c r="AFC119" s="2"/>
      <c r="AFD119" s="2"/>
      <c r="AFE119" s="2"/>
      <c r="AFF119" s="2"/>
      <c r="AFG119" s="2"/>
      <c r="AFH119" s="2"/>
      <c r="AFI119" s="2"/>
      <c r="AFJ119" s="2"/>
      <c r="AFK119" s="2"/>
      <c r="AFL119" s="2"/>
      <c r="AFM119" s="2"/>
      <c r="AFN119" s="2"/>
      <c r="AFO119" s="2"/>
      <c r="AFP119" s="2"/>
      <c r="AFQ119" s="2"/>
      <c r="AFR119" s="2"/>
      <c r="AFS119" s="2"/>
      <c r="AFT119" s="2"/>
      <c r="AFU119" s="2"/>
      <c r="AFV119" s="2"/>
      <c r="AFW119" s="2"/>
      <c r="AFX119" s="2"/>
      <c r="AFY119" s="2"/>
      <c r="AFZ119" s="2"/>
      <c r="AGA119" s="2"/>
      <c r="AGB119" s="2"/>
      <c r="AGC119" s="2"/>
      <c r="AGD119" s="2"/>
      <c r="AGE119" s="2"/>
      <c r="AGF119" s="2"/>
      <c r="AGG119" s="2"/>
      <c r="AGH119" s="2"/>
      <c r="AGI119" s="2"/>
      <c r="AGJ119" s="2"/>
      <c r="AGK119" s="2"/>
      <c r="AGL119" s="2"/>
      <c r="AGM119" s="2"/>
      <c r="AGN119" s="2"/>
      <c r="AGO119" s="2"/>
      <c r="AGP119" s="2"/>
      <c r="AGQ119" s="2"/>
      <c r="AGR119" s="2"/>
      <c r="AGS119" s="2"/>
      <c r="AGT119" s="2"/>
      <c r="AGU119" s="2"/>
      <c r="AGV119" s="2"/>
      <c r="AGW119" s="2"/>
      <c r="AGX119" s="2"/>
      <c r="AGY119" s="2"/>
      <c r="AGZ119" s="2"/>
      <c r="AHA119" s="2"/>
      <c r="AHB119" s="2"/>
      <c r="AHC119" s="2"/>
      <c r="AHD119" s="2"/>
      <c r="AHE119" s="2"/>
      <c r="AHF119" s="2"/>
      <c r="AHG119" s="2"/>
      <c r="AHH119" s="2"/>
      <c r="AHI119" s="2"/>
      <c r="AHJ119" s="2"/>
      <c r="AHK119" s="2"/>
      <c r="AHL119" s="2"/>
      <c r="AHM119" s="2"/>
      <c r="AHN119" s="2"/>
      <c r="AHO119" s="2"/>
      <c r="AHP119" s="2"/>
      <c r="AHQ119" s="2"/>
      <c r="AHR119" s="2"/>
      <c r="AHS119" s="2"/>
      <c r="AHT119" s="2"/>
      <c r="AHU119" s="2"/>
      <c r="AHV119" s="2"/>
      <c r="AHW119" s="2"/>
      <c r="AHX119" s="2"/>
      <c r="AHY119" s="2"/>
      <c r="AHZ119" s="2"/>
      <c r="AIA119" s="2"/>
      <c r="AIB119" s="2"/>
      <c r="AIC119" s="2"/>
      <c r="AID119" s="2"/>
      <c r="AIE119" s="2"/>
      <c r="AIF119" s="2"/>
      <c r="AIG119" s="2"/>
      <c r="AIH119" s="2"/>
      <c r="AII119" s="2"/>
      <c r="AIJ119" s="2"/>
      <c r="AIK119" s="2"/>
      <c r="AIL119" s="2"/>
      <c r="AIM119" s="2"/>
      <c r="AIN119" s="2"/>
      <c r="AIO119" s="2"/>
      <c r="AIP119" s="2"/>
      <c r="AIQ119" s="2"/>
      <c r="AIR119" s="2"/>
      <c r="AIS119" s="2"/>
      <c r="AIT119" s="2"/>
      <c r="AIU119" s="2"/>
      <c r="AIV119" s="2"/>
      <c r="AIW119" s="2"/>
      <c r="AIX119" s="2"/>
      <c r="AIY119" s="2"/>
      <c r="AIZ119" s="2"/>
      <c r="AJA119" s="2"/>
      <c r="AJB119" s="2"/>
      <c r="AJC119" s="2"/>
      <c r="AJD119" s="2"/>
      <c r="AJE119" s="2"/>
      <c r="AJF119" s="2"/>
      <c r="AJG119" s="2"/>
      <c r="AJH119" s="2"/>
      <c r="AJI119" s="2"/>
      <c r="AJJ119" s="2"/>
      <c r="AJK119" s="2"/>
      <c r="AJL119" s="2"/>
      <c r="AJM119" s="2"/>
      <c r="AJN119" s="2"/>
      <c r="AJO119" s="2"/>
      <c r="AJP119" s="2"/>
      <c r="AJQ119" s="2"/>
      <c r="AJR119" s="2"/>
      <c r="AJS119" s="2"/>
      <c r="AJT119" s="2"/>
      <c r="AJU119" s="2"/>
      <c r="AJV119" s="2"/>
      <c r="AJW119" s="2"/>
      <c r="AJX119" s="2"/>
      <c r="AJY119" s="2"/>
      <c r="AJZ119" s="2"/>
      <c r="AKA119" s="2"/>
      <c r="AKB119" s="2"/>
      <c r="AKC119" s="2"/>
      <c r="AKD119" s="2"/>
      <c r="AKE119" s="2"/>
      <c r="AKF119" s="2"/>
      <c r="AKG119" s="2"/>
      <c r="AKH119" s="2"/>
      <c r="AKI119" s="2"/>
    </row>
    <row r="120" spans="1:971" s="13" customFormat="1" x14ac:dyDescent="0.2">
      <c r="A120" s="7">
        <v>14580</v>
      </c>
      <c r="B120" s="7">
        <v>907717</v>
      </c>
      <c r="C120" s="7" t="s">
        <v>81</v>
      </c>
      <c r="D120" s="7">
        <v>24</v>
      </c>
      <c r="E120" s="42">
        <v>118</v>
      </c>
      <c r="F120" s="7">
        <v>4800</v>
      </c>
      <c r="G120" s="7">
        <v>11016</v>
      </c>
      <c r="H120" s="7"/>
      <c r="I120" s="7"/>
      <c r="J120" s="7"/>
      <c r="K120" s="7"/>
      <c r="L120" s="7"/>
      <c r="M120" s="7"/>
      <c r="N120" s="15">
        <v>482</v>
      </c>
      <c r="O120" s="7">
        <v>16298</v>
      </c>
      <c r="P120" s="7">
        <v>4</v>
      </c>
      <c r="Q120" s="10">
        <v>4074.5</v>
      </c>
      <c r="R120" s="7">
        <v>22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>
        <v>2</v>
      </c>
      <c r="AD120" s="7">
        <v>24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</row>
    <row r="121" spans="1:971" s="13" customFormat="1" x14ac:dyDescent="0.2">
      <c r="A121" s="7">
        <v>11945</v>
      </c>
      <c r="B121" s="7">
        <v>914914</v>
      </c>
      <c r="C121" s="7" t="s">
        <v>81</v>
      </c>
      <c r="D121" s="7">
        <v>24</v>
      </c>
      <c r="E121" s="7">
        <v>119</v>
      </c>
      <c r="F121" s="7">
        <v>17400</v>
      </c>
      <c r="G121" s="7">
        <v>1045</v>
      </c>
      <c r="H121" s="7"/>
      <c r="I121" s="7"/>
      <c r="J121" s="7"/>
      <c r="K121" s="7"/>
      <c r="L121" s="7"/>
      <c r="M121" s="7"/>
      <c r="N121" s="15">
        <v>2122</v>
      </c>
      <c r="O121" s="7">
        <v>20567</v>
      </c>
      <c r="P121" s="7">
        <v>5</v>
      </c>
      <c r="Q121" s="10">
        <v>4113.3999999999996</v>
      </c>
      <c r="R121" s="7">
        <v>22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>
        <v>2</v>
      </c>
      <c r="AD121" s="7">
        <v>24</v>
      </c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  <c r="XT121" s="2"/>
      <c r="XU121" s="2"/>
      <c r="XV121" s="2"/>
      <c r="XW121" s="2"/>
      <c r="XX121" s="2"/>
      <c r="XY121" s="2"/>
      <c r="XZ121" s="2"/>
      <c r="YA121" s="2"/>
      <c r="YB121" s="2"/>
      <c r="YC121" s="2"/>
      <c r="YD121" s="2"/>
      <c r="YE121" s="2"/>
      <c r="YF121" s="2"/>
      <c r="YG121" s="2"/>
      <c r="YH121" s="2"/>
      <c r="YI121" s="2"/>
      <c r="YJ121" s="2"/>
      <c r="YK121" s="2"/>
      <c r="YL121" s="2"/>
      <c r="YM121" s="2"/>
      <c r="YN121" s="2"/>
      <c r="YO121" s="2"/>
      <c r="YP121" s="2"/>
      <c r="YQ121" s="2"/>
      <c r="YR121" s="2"/>
      <c r="YS121" s="2"/>
      <c r="YT121" s="2"/>
      <c r="YU121" s="2"/>
      <c r="YV121" s="2"/>
      <c r="YW121" s="2"/>
      <c r="YX121" s="2"/>
      <c r="YY121" s="2"/>
      <c r="YZ121" s="2"/>
      <c r="ZA121" s="2"/>
      <c r="ZB121" s="2"/>
      <c r="ZC121" s="2"/>
      <c r="ZD121" s="2"/>
      <c r="ZE121" s="2"/>
      <c r="ZF121" s="2"/>
      <c r="ZG121" s="2"/>
      <c r="ZH121" s="2"/>
      <c r="ZI121" s="2"/>
      <c r="ZJ121" s="2"/>
      <c r="ZK121" s="2"/>
      <c r="ZL121" s="2"/>
      <c r="ZM121" s="2"/>
      <c r="ZN121" s="2"/>
      <c r="ZO121" s="2"/>
      <c r="ZP121" s="2"/>
      <c r="ZQ121" s="2"/>
      <c r="ZR121" s="2"/>
      <c r="ZS121" s="2"/>
      <c r="ZT121" s="2"/>
      <c r="ZU121" s="2"/>
      <c r="ZV121" s="2"/>
      <c r="ZW121" s="2"/>
      <c r="ZX121" s="2"/>
      <c r="ZY121" s="2"/>
      <c r="ZZ121" s="2"/>
      <c r="AAA121" s="2"/>
      <c r="AAB121" s="2"/>
      <c r="AAC121" s="2"/>
      <c r="AAD121" s="2"/>
      <c r="AAE121" s="2"/>
      <c r="AAF121" s="2"/>
      <c r="AAG121" s="2"/>
      <c r="AAH121" s="2"/>
      <c r="AAI121" s="2"/>
      <c r="AAJ121" s="2"/>
      <c r="AAK121" s="2"/>
      <c r="AAL121" s="2"/>
      <c r="AAM121" s="2"/>
      <c r="AAN121" s="2"/>
      <c r="AAO121" s="2"/>
      <c r="AAP121" s="2"/>
      <c r="AAQ121" s="2"/>
      <c r="AAR121" s="2"/>
      <c r="AAS121" s="2"/>
      <c r="AAT121" s="2"/>
      <c r="AAU121" s="2"/>
      <c r="AAV121" s="2"/>
      <c r="AAW121" s="2"/>
      <c r="AAX121" s="2"/>
      <c r="AAY121" s="2"/>
      <c r="AAZ121" s="2"/>
      <c r="ABA121" s="2"/>
      <c r="ABB121" s="2"/>
      <c r="ABC121" s="2"/>
      <c r="ABD121" s="2"/>
      <c r="ABE121" s="2"/>
      <c r="ABF121" s="2"/>
      <c r="ABG121" s="2"/>
      <c r="ABH121" s="2"/>
      <c r="ABI121" s="2"/>
      <c r="ABJ121" s="2"/>
      <c r="ABK121" s="2"/>
      <c r="ABL121" s="2"/>
      <c r="ABM121" s="2"/>
      <c r="ABN121" s="2"/>
      <c r="ABO121" s="2"/>
      <c r="ABP121" s="2"/>
      <c r="ABQ121" s="2"/>
      <c r="ABR121" s="2"/>
      <c r="ABS121" s="2"/>
      <c r="ABT121" s="2"/>
      <c r="ABU121" s="2"/>
      <c r="ABV121" s="2"/>
      <c r="ABW121" s="2"/>
      <c r="ABX121" s="2"/>
      <c r="ABY121" s="2"/>
      <c r="ABZ121" s="2"/>
      <c r="ACA121" s="2"/>
      <c r="ACB121" s="2"/>
      <c r="ACC121" s="2"/>
      <c r="ACD121" s="2"/>
      <c r="ACE121" s="2"/>
      <c r="ACF121" s="2"/>
      <c r="ACG121" s="2"/>
      <c r="ACH121" s="2"/>
      <c r="ACI121" s="2"/>
      <c r="ACJ121" s="2"/>
      <c r="ACK121" s="2"/>
      <c r="ACL121" s="2"/>
      <c r="ACM121" s="2"/>
      <c r="ACN121" s="2"/>
      <c r="ACO121" s="2"/>
      <c r="ACP121" s="2"/>
      <c r="ACQ121" s="2"/>
      <c r="ACR121" s="2"/>
      <c r="ACS121" s="2"/>
      <c r="ACT121" s="2"/>
      <c r="ACU121" s="2"/>
      <c r="ACV121" s="2"/>
      <c r="ACW121" s="2"/>
      <c r="ACX121" s="2"/>
      <c r="ACY121" s="2"/>
      <c r="ACZ121" s="2"/>
      <c r="ADA121" s="2"/>
      <c r="ADB121" s="2"/>
      <c r="ADC121" s="2"/>
      <c r="ADD121" s="2"/>
      <c r="ADE121" s="2"/>
      <c r="ADF121" s="2"/>
      <c r="ADG121" s="2"/>
      <c r="ADH121" s="2"/>
      <c r="ADI121" s="2"/>
      <c r="ADJ121" s="2"/>
      <c r="ADK121" s="2"/>
      <c r="ADL121" s="2"/>
      <c r="ADM121" s="2"/>
      <c r="ADN121" s="2"/>
      <c r="ADO121" s="2"/>
      <c r="ADP121" s="2"/>
      <c r="ADQ121" s="2"/>
      <c r="ADR121" s="2"/>
      <c r="ADS121" s="2"/>
      <c r="ADT121" s="2"/>
      <c r="ADU121" s="2"/>
      <c r="ADV121" s="2"/>
      <c r="ADW121" s="2"/>
      <c r="ADX121" s="2"/>
      <c r="ADY121" s="2"/>
      <c r="ADZ121" s="2"/>
      <c r="AEA121" s="2"/>
      <c r="AEB121" s="2"/>
      <c r="AEC121" s="2"/>
      <c r="AED121" s="2"/>
      <c r="AEE121" s="2"/>
      <c r="AEF121" s="2"/>
      <c r="AEG121" s="2"/>
      <c r="AEH121" s="2"/>
      <c r="AEI121" s="2"/>
      <c r="AEJ121" s="2"/>
      <c r="AEK121" s="2"/>
      <c r="AEL121" s="2"/>
      <c r="AEM121" s="2"/>
      <c r="AEN121" s="2"/>
      <c r="AEO121" s="2"/>
      <c r="AEP121" s="2"/>
      <c r="AEQ121" s="2"/>
      <c r="AER121" s="2"/>
      <c r="AES121" s="2"/>
      <c r="AET121" s="2"/>
      <c r="AEU121" s="2"/>
      <c r="AEV121" s="2"/>
      <c r="AEW121" s="2"/>
      <c r="AEX121" s="2"/>
      <c r="AEY121" s="2"/>
      <c r="AEZ121" s="2"/>
      <c r="AFA121" s="2"/>
      <c r="AFB121" s="2"/>
      <c r="AFC121" s="2"/>
      <c r="AFD121" s="2"/>
      <c r="AFE121" s="2"/>
      <c r="AFF121" s="2"/>
      <c r="AFG121" s="2"/>
      <c r="AFH121" s="2"/>
      <c r="AFI121" s="2"/>
      <c r="AFJ121" s="2"/>
      <c r="AFK121" s="2"/>
      <c r="AFL121" s="2"/>
      <c r="AFM121" s="2"/>
      <c r="AFN121" s="2"/>
      <c r="AFO121" s="2"/>
      <c r="AFP121" s="2"/>
      <c r="AFQ121" s="2"/>
      <c r="AFR121" s="2"/>
      <c r="AFS121" s="2"/>
      <c r="AFT121" s="2"/>
      <c r="AFU121" s="2"/>
      <c r="AFV121" s="2"/>
      <c r="AFW121" s="2"/>
      <c r="AFX121" s="2"/>
      <c r="AFY121" s="2"/>
      <c r="AFZ121" s="2"/>
      <c r="AGA121" s="2"/>
      <c r="AGB121" s="2"/>
      <c r="AGC121" s="2"/>
      <c r="AGD121" s="2"/>
      <c r="AGE121" s="2"/>
      <c r="AGF121" s="2"/>
      <c r="AGG121" s="2"/>
      <c r="AGH121" s="2"/>
      <c r="AGI121" s="2"/>
      <c r="AGJ121" s="2"/>
      <c r="AGK121" s="2"/>
      <c r="AGL121" s="2"/>
      <c r="AGM121" s="2"/>
      <c r="AGN121" s="2"/>
      <c r="AGO121" s="2"/>
      <c r="AGP121" s="2"/>
      <c r="AGQ121" s="2"/>
      <c r="AGR121" s="2"/>
      <c r="AGS121" s="2"/>
      <c r="AGT121" s="2"/>
      <c r="AGU121" s="2"/>
      <c r="AGV121" s="2"/>
      <c r="AGW121" s="2"/>
      <c r="AGX121" s="2"/>
      <c r="AGY121" s="2"/>
      <c r="AGZ121" s="2"/>
      <c r="AHA121" s="2"/>
      <c r="AHB121" s="2"/>
      <c r="AHC121" s="2"/>
      <c r="AHD121" s="2"/>
      <c r="AHE121" s="2"/>
      <c r="AHF121" s="2"/>
      <c r="AHG121" s="2"/>
      <c r="AHH121" s="2"/>
      <c r="AHI121" s="2"/>
      <c r="AHJ121" s="2"/>
      <c r="AHK121" s="2"/>
      <c r="AHL121" s="2"/>
      <c r="AHM121" s="2"/>
      <c r="AHN121" s="2"/>
      <c r="AHO121" s="2"/>
      <c r="AHP121" s="2"/>
      <c r="AHQ121" s="2"/>
      <c r="AHR121" s="2"/>
      <c r="AHS121" s="2"/>
      <c r="AHT121" s="2"/>
      <c r="AHU121" s="2"/>
      <c r="AHV121" s="2"/>
      <c r="AHW121" s="2"/>
      <c r="AHX121" s="2"/>
      <c r="AHY121" s="2"/>
      <c r="AHZ121" s="2"/>
      <c r="AIA121" s="2"/>
      <c r="AIB121" s="2"/>
      <c r="AIC121" s="2"/>
      <c r="AID121" s="2"/>
      <c r="AIE121" s="2"/>
      <c r="AIF121" s="2"/>
      <c r="AIG121" s="2"/>
      <c r="AIH121" s="2"/>
      <c r="AII121" s="2"/>
      <c r="AIJ121" s="2"/>
      <c r="AIK121" s="2"/>
      <c r="AIL121" s="2"/>
      <c r="AIM121" s="2"/>
      <c r="AIN121" s="2"/>
      <c r="AIO121" s="2"/>
      <c r="AIP121" s="2"/>
      <c r="AIQ121" s="2"/>
      <c r="AIR121" s="2"/>
      <c r="AIS121" s="2"/>
      <c r="AIT121" s="2"/>
      <c r="AIU121" s="2"/>
      <c r="AIV121" s="2"/>
      <c r="AIW121" s="2"/>
      <c r="AIX121" s="2"/>
      <c r="AIY121" s="2"/>
      <c r="AIZ121" s="2"/>
      <c r="AJA121" s="2"/>
      <c r="AJB121" s="2"/>
      <c r="AJC121" s="2"/>
      <c r="AJD121" s="2"/>
      <c r="AJE121" s="2"/>
      <c r="AJF121" s="2"/>
      <c r="AJG121" s="2"/>
      <c r="AJH121" s="2"/>
      <c r="AJI121" s="2"/>
      <c r="AJJ121" s="2"/>
      <c r="AJK121" s="2"/>
      <c r="AJL121" s="2"/>
      <c r="AJM121" s="2"/>
      <c r="AJN121" s="2"/>
      <c r="AJO121" s="2"/>
      <c r="AJP121" s="2"/>
      <c r="AJQ121" s="2"/>
      <c r="AJR121" s="2"/>
      <c r="AJS121" s="2"/>
      <c r="AJT121" s="2"/>
      <c r="AJU121" s="2"/>
      <c r="AJV121" s="2"/>
      <c r="AJW121" s="2"/>
      <c r="AJX121" s="2"/>
      <c r="AJY121" s="2"/>
      <c r="AJZ121" s="2"/>
      <c r="AKA121" s="2"/>
      <c r="AKB121" s="2"/>
      <c r="AKC121" s="2"/>
      <c r="AKD121" s="2"/>
      <c r="AKE121" s="2"/>
      <c r="AKF121" s="2"/>
      <c r="AKG121" s="2"/>
      <c r="AKH121" s="2"/>
      <c r="AKI121" s="2"/>
    </row>
    <row r="122" spans="1:971" s="13" customFormat="1" x14ac:dyDescent="0.2">
      <c r="A122" s="7">
        <v>14794</v>
      </c>
      <c r="B122" s="7">
        <v>904368</v>
      </c>
      <c r="C122" s="7" t="s">
        <v>80</v>
      </c>
      <c r="D122" s="7">
        <v>24</v>
      </c>
      <c r="E122" s="42">
        <v>120</v>
      </c>
      <c r="F122" s="7">
        <v>0</v>
      </c>
      <c r="G122" s="7">
        <v>12451</v>
      </c>
      <c r="H122" s="7"/>
      <c r="I122" s="7"/>
      <c r="J122" s="7"/>
      <c r="K122" s="7"/>
      <c r="L122" s="7"/>
      <c r="M122" s="7"/>
      <c r="N122" s="7"/>
      <c r="O122" s="7">
        <v>12451</v>
      </c>
      <c r="P122" s="7">
        <v>3</v>
      </c>
      <c r="Q122" s="10">
        <v>4150.333333333333</v>
      </c>
      <c r="R122" s="7">
        <v>22</v>
      </c>
      <c r="S122" s="7"/>
      <c r="T122" s="7"/>
      <c r="U122" s="7"/>
      <c r="V122" s="7"/>
      <c r="W122" s="7">
        <v>1</v>
      </c>
      <c r="X122" s="7"/>
      <c r="Y122" s="7"/>
      <c r="Z122" s="7"/>
      <c r="AA122" s="7"/>
      <c r="AB122" s="7"/>
      <c r="AC122" s="7">
        <v>1</v>
      </c>
      <c r="AD122" s="7">
        <v>24</v>
      </c>
    </row>
    <row r="123" spans="1:971" s="13" customFormat="1" x14ac:dyDescent="0.2">
      <c r="A123" s="7">
        <v>19536</v>
      </c>
      <c r="B123" s="7">
        <v>1028782</v>
      </c>
      <c r="C123" s="7" t="s">
        <v>80</v>
      </c>
      <c r="D123" s="7">
        <v>24</v>
      </c>
      <c r="E123" s="7">
        <v>121</v>
      </c>
      <c r="F123" s="7">
        <v>18934</v>
      </c>
      <c r="G123" s="7">
        <v>0</v>
      </c>
      <c r="H123" s="7"/>
      <c r="I123" s="7"/>
      <c r="J123" s="7"/>
      <c r="K123" s="7"/>
      <c r="L123" s="7"/>
      <c r="M123" s="7"/>
      <c r="N123" s="15">
        <v>84</v>
      </c>
      <c r="O123" s="7">
        <v>19018</v>
      </c>
      <c r="P123" s="7">
        <v>4</v>
      </c>
      <c r="Q123" s="10">
        <v>4754.5</v>
      </c>
      <c r="R123" s="7">
        <v>21</v>
      </c>
      <c r="S123" s="7"/>
      <c r="T123" s="7"/>
      <c r="U123" s="7"/>
      <c r="V123" s="7">
        <v>2</v>
      </c>
      <c r="W123" s="7"/>
      <c r="X123" s="7"/>
      <c r="Y123" s="7"/>
      <c r="Z123" s="7"/>
      <c r="AA123" s="7"/>
      <c r="AB123" s="7"/>
      <c r="AC123" s="7">
        <v>1</v>
      </c>
      <c r="AD123" s="7">
        <v>24</v>
      </c>
    </row>
    <row r="124" spans="1:971" s="13" customFormat="1" x14ac:dyDescent="0.2">
      <c r="A124" s="12">
        <v>17378</v>
      </c>
      <c r="B124" s="12">
        <v>997931</v>
      </c>
      <c r="C124" s="7" t="s">
        <v>80</v>
      </c>
      <c r="D124" s="7">
        <v>24</v>
      </c>
      <c r="E124" s="42">
        <v>122</v>
      </c>
      <c r="F124" s="12">
        <v>22440</v>
      </c>
      <c r="G124" s="12">
        <v>0</v>
      </c>
      <c r="H124" s="12"/>
      <c r="I124" s="12"/>
      <c r="J124" s="12"/>
      <c r="K124" s="12"/>
      <c r="L124" s="12"/>
      <c r="M124" s="12"/>
      <c r="N124" s="16">
        <v>1342</v>
      </c>
      <c r="O124" s="7">
        <v>23782</v>
      </c>
      <c r="P124" s="12">
        <v>5</v>
      </c>
      <c r="Q124" s="10">
        <v>4756.3999999999996</v>
      </c>
      <c r="R124" s="12">
        <v>21</v>
      </c>
      <c r="S124" s="12"/>
      <c r="T124" s="12"/>
      <c r="U124" s="12"/>
      <c r="V124" s="12">
        <v>2</v>
      </c>
      <c r="W124" s="12"/>
      <c r="X124" s="12"/>
      <c r="Y124" s="12"/>
      <c r="Z124" s="12"/>
      <c r="AA124" s="12"/>
      <c r="AB124" s="12"/>
      <c r="AC124" s="12">
        <v>1</v>
      </c>
      <c r="AD124" s="7">
        <v>24</v>
      </c>
    </row>
    <row r="125" spans="1:971" x14ac:dyDescent="0.2">
      <c r="A125" s="12">
        <v>17705</v>
      </c>
      <c r="B125" s="12">
        <v>997924</v>
      </c>
      <c r="C125" s="7" t="s">
        <v>80</v>
      </c>
      <c r="D125" s="7">
        <v>24</v>
      </c>
      <c r="E125" s="7">
        <v>123</v>
      </c>
      <c r="F125" s="12">
        <v>22440</v>
      </c>
      <c r="G125" s="12">
        <v>0</v>
      </c>
      <c r="H125" s="12"/>
      <c r="I125" s="12"/>
      <c r="J125" s="12"/>
      <c r="K125" s="12"/>
      <c r="L125" s="12"/>
      <c r="M125" s="12"/>
      <c r="N125" s="16">
        <v>1342</v>
      </c>
      <c r="O125" s="7">
        <v>23782</v>
      </c>
      <c r="P125" s="12">
        <v>5</v>
      </c>
      <c r="Q125" s="10">
        <v>4756.3999999999996</v>
      </c>
      <c r="R125" s="12">
        <v>21</v>
      </c>
      <c r="S125" s="12"/>
      <c r="T125" s="12"/>
      <c r="U125" s="12"/>
      <c r="V125" s="12">
        <v>2</v>
      </c>
      <c r="W125" s="12"/>
      <c r="X125" s="12"/>
      <c r="Y125" s="12"/>
      <c r="Z125" s="12"/>
      <c r="AA125" s="12"/>
      <c r="AB125" s="12"/>
      <c r="AC125" s="12">
        <v>1</v>
      </c>
      <c r="AD125" s="7">
        <v>24</v>
      </c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3"/>
      <c r="NU125" s="13"/>
      <c r="NV125" s="13"/>
      <c r="NW125" s="13"/>
      <c r="NX125" s="13"/>
      <c r="NY125" s="13"/>
      <c r="NZ125" s="13"/>
      <c r="OA125" s="13"/>
      <c r="OB125" s="13"/>
      <c r="OC125" s="13"/>
      <c r="OD125" s="13"/>
      <c r="OE125" s="13"/>
      <c r="OF125" s="13"/>
      <c r="OG125" s="13"/>
      <c r="OH125" s="13"/>
      <c r="OI125" s="13"/>
      <c r="OJ125" s="13"/>
      <c r="OK125" s="13"/>
      <c r="OL125" s="13"/>
      <c r="OM125" s="13"/>
      <c r="ON125" s="13"/>
      <c r="OO125" s="13"/>
      <c r="OP125" s="13"/>
      <c r="OQ125" s="13"/>
      <c r="OR125" s="13"/>
      <c r="OS125" s="13"/>
      <c r="OT125" s="13"/>
      <c r="OU125" s="13"/>
      <c r="OV125" s="13"/>
      <c r="OW125" s="13"/>
      <c r="OX125" s="13"/>
      <c r="OY125" s="13"/>
      <c r="OZ125" s="13"/>
      <c r="PA125" s="13"/>
      <c r="PB125" s="13"/>
      <c r="PC125" s="13"/>
      <c r="PD125" s="13"/>
      <c r="PE125" s="13"/>
      <c r="PF125" s="13"/>
      <c r="PG125" s="13"/>
      <c r="PH125" s="13"/>
      <c r="PI125" s="13"/>
      <c r="PJ125" s="13"/>
      <c r="PK125" s="13"/>
      <c r="PL125" s="13"/>
      <c r="PM125" s="13"/>
      <c r="PN125" s="13"/>
      <c r="PO125" s="13"/>
      <c r="PP125" s="13"/>
      <c r="PQ125" s="13"/>
      <c r="PR125" s="13"/>
      <c r="PS125" s="13"/>
      <c r="PT125" s="13"/>
      <c r="PU125" s="13"/>
      <c r="PV125" s="13"/>
      <c r="PW125" s="13"/>
      <c r="PX125" s="13"/>
      <c r="PY125" s="13"/>
      <c r="PZ125" s="13"/>
      <c r="QA125" s="13"/>
      <c r="QB125" s="13"/>
      <c r="QC125" s="13"/>
      <c r="QD125" s="13"/>
      <c r="QE125" s="13"/>
      <c r="QF125" s="13"/>
      <c r="QG125" s="13"/>
      <c r="QH125" s="13"/>
      <c r="QI125" s="13"/>
      <c r="QJ125" s="13"/>
      <c r="QK125" s="13"/>
      <c r="QL125" s="13"/>
      <c r="QM125" s="13"/>
      <c r="QN125" s="13"/>
      <c r="QO125" s="13"/>
      <c r="QP125" s="13"/>
      <c r="QQ125" s="13"/>
      <c r="QR125" s="13"/>
      <c r="QS125" s="13"/>
      <c r="QT125" s="13"/>
      <c r="QU125" s="13"/>
      <c r="QV125" s="13"/>
      <c r="QW125" s="13"/>
      <c r="QX125" s="13"/>
      <c r="QY125" s="13"/>
      <c r="QZ125" s="13"/>
      <c r="RA125" s="13"/>
      <c r="RB125" s="13"/>
      <c r="RC125" s="13"/>
      <c r="RD125" s="13"/>
      <c r="RE125" s="13"/>
      <c r="RF125" s="13"/>
      <c r="RG125" s="13"/>
      <c r="RH125" s="13"/>
      <c r="RI125" s="13"/>
      <c r="RJ125" s="13"/>
      <c r="RK125" s="13"/>
      <c r="RL125" s="13"/>
      <c r="RM125" s="13"/>
      <c r="RN125" s="13"/>
      <c r="RO125" s="13"/>
      <c r="RP125" s="13"/>
      <c r="RQ125" s="13"/>
      <c r="RR125" s="13"/>
      <c r="RS125" s="13"/>
      <c r="RT125" s="13"/>
      <c r="RU125" s="13"/>
      <c r="RV125" s="13"/>
      <c r="RW125" s="13"/>
      <c r="RX125" s="13"/>
      <c r="RY125" s="13"/>
      <c r="RZ125" s="13"/>
      <c r="SA125" s="13"/>
      <c r="SB125" s="13"/>
      <c r="SC125" s="13"/>
      <c r="SD125" s="13"/>
      <c r="SE125" s="13"/>
      <c r="SF125" s="13"/>
      <c r="SG125" s="13"/>
      <c r="SH125" s="13"/>
      <c r="SI125" s="13"/>
      <c r="SJ125" s="13"/>
      <c r="SK125" s="13"/>
      <c r="SL125" s="13"/>
      <c r="SM125" s="13"/>
      <c r="SN125" s="13"/>
      <c r="SO125" s="13"/>
      <c r="SP125" s="13"/>
      <c r="SQ125" s="13"/>
      <c r="SR125" s="13"/>
      <c r="SS125" s="13"/>
      <c r="ST125" s="13"/>
      <c r="SU125" s="13"/>
      <c r="SV125" s="13"/>
      <c r="SW125" s="13"/>
      <c r="SX125" s="13"/>
      <c r="SY125" s="13"/>
      <c r="SZ125" s="13"/>
      <c r="TA125" s="13"/>
      <c r="TB125" s="13"/>
      <c r="TC125" s="13"/>
      <c r="TD125" s="13"/>
      <c r="TE125" s="13"/>
      <c r="TF125" s="13"/>
      <c r="TG125" s="13"/>
      <c r="TH125" s="13"/>
      <c r="TI125" s="13"/>
      <c r="TJ125" s="13"/>
      <c r="TK125" s="13"/>
      <c r="TL125" s="13"/>
      <c r="TM125" s="13"/>
      <c r="TN125" s="13"/>
      <c r="TO125" s="13"/>
      <c r="TP125" s="13"/>
      <c r="TQ125" s="13"/>
      <c r="TR125" s="13"/>
      <c r="TS125" s="13"/>
      <c r="TT125" s="13"/>
      <c r="TU125" s="13"/>
      <c r="TV125" s="13"/>
      <c r="TW125" s="13"/>
      <c r="TX125" s="13"/>
      <c r="TY125" s="13"/>
      <c r="TZ125" s="13"/>
      <c r="UA125" s="13"/>
      <c r="UB125" s="13"/>
      <c r="UC125" s="13"/>
      <c r="UD125" s="13"/>
      <c r="UE125" s="13"/>
      <c r="UF125" s="13"/>
      <c r="UG125" s="13"/>
      <c r="UH125" s="13"/>
      <c r="UI125" s="13"/>
      <c r="UJ125" s="13"/>
      <c r="UK125" s="13"/>
      <c r="UL125" s="13"/>
      <c r="UM125" s="13"/>
      <c r="UN125" s="13"/>
      <c r="UO125" s="13"/>
      <c r="UP125" s="13"/>
      <c r="UQ125" s="13"/>
      <c r="UR125" s="13"/>
      <c r="US125" s="13"/>
      <c r="UT125" s="13"/>
      <c r="UU125" s="13"/>
      <c r="UV125" s="13"/>
      <c r="UW125" s="13"/>
      <c r="UX125" s="13"/>
      <c r="UY125" s="13"/>
      <c r="UZ125" s="13"/>
      <c r="VA125" s="13"/>
      <c r="VB125" s="13"/>
      <c r="VC125" s="13"/>
      <c r="VD125" s="13"/>
      <c r="VE125" s="13"/>
      <c r="VF125" s="13"/>
      <c r="VG125" s="13"/>
      <c r="VH125" s="13"/>
      <c r="VI125" s="13"/>
      <c r="VJ125" s="13"/>
      <c r="VK125" s="13"/>
      <c r="VL125" s="13"/>
      <c r="VM125" s="13"/>
      <c r="VN125" s="13"/>
      <c r="VO125" s="13"/>
      <c r="VP125" s="13"/>
      <c r="VQ125" s="13"/>
      <c r="VR125" s="13"/>
      <c r="VS125" s="13"/>
      <c r="VT125" s="13"/>
      <c r="VU125" s="13"/>
      <c r="VV125" s="13"/>
      <c r="VW125" s="13"/>
      <c r="VX125" s="13"/>
      <c r="VY125" s="13"/>
      <c r="VZ125" s="13"/>
      <c r="WA125" s="13"/>
      <c r="WB125" s="13"/>
      <c r="WC125" s="13"/>
      <c r="WD125" s="13"/>
      <c r="WE125" s="13"/>
      <c r="WF125" s="13"/>
      <c r="WG125" s="13"/>
      <c r="WH125" s="13"/>
      <c r="WI125" s="13"/>
      <c r="WJ125" s="13"/>
      <c r="WK125" s="13"/>
      <c r="WL125" s="13"/>
      <c r="WM125" s="13"/>
      <c r="WN125" s="13"/>
      <c r="WO125" s="13"/>
      <c r="WP125" s="13"/>
      <c r="WQ125" s="13"/>
      <c r="WR125" s="13"/>
      <c r="WS125" s="13"/>
      <c r="WT125" s="13"/>
      <c r="WU125" s="13"/>
      <c r="WV125" s="13"/>
      <c r="WW125" s="13"/>
      <c r="WX125" s="13"/>
      <c r="WY125" s="13"/>
      <c r="WZ125" s="13"/>
      <c r="XA125" s="13"/>
      <c r="XB125" s="13"/>
      <c r="XC125" s="13"/>
      <c r="XD125" s="13"/>
      <c r="XE125" s="13"/>
      <c r="XF125" s="13"/>
      <c r="XG125" s="13"/>
      <c r="XH125" s="13"/>
      <c r="XI125" s="13"/>
      <c r="XJ125" s="13"/>
      <c r="XK125" s="13"/>
      <c r="XL125" s="13"/>
      <c r="XM125" s="13"/>
      <c r="XN125" s="13"/>
      <c r="XO125" s="13"/>
      <c r="XP125" s="13"/>
      <c r="XQ125" s="13"/>
      <c r="XR125" s="13"/>
      <c r="XS125" s="13"/>
      <c r="XT125" s="13"/>
      <c r="XU125" s="13"/>
      <c r="XV125" s="13"/>
      <c r="XW125" s="13"/>
      <c r="XX125" s="13"/>
      <c r="XY125" s="13"/>
      <c r="XZ125" s="13"/>
      <c r="YA125" s="13"/>
      <c r="YB125" s="13"/>
      <c r="YC125" s="13"/>
      <c r="YD125" s="13"/>
      <c r="YE125" s="13"/>
      <c r="YF125" s="13"/>
      <c r="YG125" s="13"/>
      <c r="YH125" s="13"/>
      <c r="YI125" s="13"/>
      <c r="YJ125" s="13"/>
      <c r="YK125" s="13"/>
      <c r="YL125" s="13"/>
      <c r="YM125" s="13"/>
      <c r="YN125" s="13"/>
      <c r="YO125" s="13"/>
      <c r="YP125" s="13"/>
      <c r="YQ125" s="13"/>
      <c r="YR125" s="13"/>
      <c r="YS125" s="13"/>
      <c r="YT125" s="13"/>
      <c r="YU125" s="13"/>
      <c r="YV125" s="13"/>
      <c r="YW125" s="13"/>
      <c r="YX125" s="13"/>
      <c r="YY125" s="13"/>
      <c r="YZ125" s="13"/>
      <c r="ZA125" s="13"/>
      <c r="ZB125" s="13"/>
      <c r="ZC125" s="13"/>
      <c r="ZD125" s="13"/>
      <c r="ZE125" s="13"/>
      <c r="ZF125" s="13"/>
      <c r="ZG125" s="13"/>
      <c r="ZH125" s="13"/>
      <c r="ZI125" s="13"/>
      <c r="ZJ125" s="13"/>
      <c r="ZK125" s="13"/>
      <c r="ZL125" s="13"/>
      <c r="ZM125" s="13"/>
      <c r="ZN125" s="13"/>
      <c r="ZO125" s="13"/>
      <c r="ZP125" s="13"/>
      <c r="ZQ125" s="13"/>
      <c r="ZR125" s="13"/>
      <c r="ZS125" s="13"/>
      <c r="ZT125" s="13"/>
      <c r="ZU125" s="13"/>
      <c r="ZV125" s="13"/>
      <c r="ZW125" s="13"/>
      <c r="ZX125" s="13"/>
      <c r="ZY125" s="13"/>
      <c r="ZZ125" s="13"/>
      <c r="AAA125" s="13"/>
      <c r="AAB125" s="13"/>
      <c r="AAC125" s="13"/>
      <c r="AAD125" s="13"/>
      <c r="AAE125" s="13"/>
      <c r="AAF125" s="13"/>
      <c r="AAG125" s="13"/>
      <c r="AAH125" s="13"/>
      <c r="AAI125" s="13"/>
      <c r="AAJ125" s="13"/>
      <c r="AAK125" s="13"/>
      <c r="AAL125" s="13"/>
      <c r="AAM125" s="13"/>
      <c r="AAN125" s="13"/>
      <c r="AAO125" s="13"/>
      <c r="AAP125" s="13"/>
      <c r="AAQ125" s="13"/>
      <c r="AAR125" s="13"/>
      <c r="AAS125" s="13"/>
      <c r="AAT125" s="13"/>
      <c r="AAU125" s="13"/>
      <c r="AAV125" s="13"/>
      <c r="AAW125" s="13"/>
      <c r="AAX125" s="13"/>
      <c r="AAY125" s="13"/>
      <c r="AAZ125" s="13"/>
      <c r="ABA125" s="13"/>
      <c r="ABB125" s="13"/>
      <c r="ABC125" s="13"/>
      <c r="ABD125" s="13"/>
      <c r="ABE125" s="13"/>
      <c r="ABF125" s="13"/>
      <c r="ABG125" s="13"/>
      <c r="ABH125" s="13"/>
      <c r="ABI125" s="13"/>
      <c r="ABJ125" s="13"/>
      <c r="ABK125" s="13"/>
      <c r="ABL125" s="13"/>
      <c r="ABM125" s="13"/>
      <c r="ABN125" s="13"/>
      <c r="ABO125" s="13"/>
      <c r="ABP125" s="13"/>
      <c r="ABQ125" s="13"/>
      <c r="ABR125" s="13"/>
      <c r="ABS125" s="13"/>
      <c r="ABT125" s="13"/>
      <c r="ABU125" s="13"/>
      <c r="ABV125" s="13"/>
      <c r="ABW125" s="13"/>
      <c r="ABX125" s="13"/>
      <c r="ABY125" s="13"/>
      <c r="ABZ125" s="13"/>
      <c r="ACA125" s="13"/>
      <c r="ACB125" s="13"/>
      <c r="ACC125" s="13"/>
      <c r="ACD125" s="13"/>
      <c r="ACE125" s="13"/>
      <c r="ACF125" s="13"/>
      <c r="ACG125" s="13"/>
      <c r="ACH125" s="13"/>
      <c r="ACI125" s="13"/>
      <c r="ACJ125" s="13"/>
      <c r="ACK125" s="13"/>
      <c r="ACL125" s="13"/>
      <c r="ACM125" s="13"/>
      <c r="ACN125" s="13"/>
      <c r="ACO125" s="13"/>
      <c r="ACP125" s="13"/>
      <c r="ACQ125" s="13"/>
      <c r="ACR125" s="13"/>
      <c r="ACS125" s="13"/>
      <c r="ACT125" s="13"/>
      <c r="ACU125" s="13"/>
      <c r="ACV125" s="13"/>
      <c r="ACW125" s="13"/>
      <c r="ACX125" s="13"/>
      <c r="ACY125" s="13"/>
      <c r="ACZ125" s="13"/>
      <c r="ADA125" s="13"/>
      <c r="ADB125" s="13"/>
      <c r="ADC125" s="13"/>
      <c r="ADD125" s="13"/>
      <c r="ADE125" s="13"/>
      <c r="ADF125" s="13"/>
      <c r="ADG125" s="13"/>
      <c r="ADH125" s="13"/>
      <c r="ADI125" s="13"/>
      <c r="ADJ125" s="13"/>
      <c r="ADK125" s="13"/>
      <c r="ADL125" s="13"/>
      <c r="ADM125" s="13"/>
      <c r="ADN125" s="13"/>
      <c r="ADO125" s="13"/>
      <c r="ADP125" s="13"/>
      <c r="ADQ125" s="13"/>
      <c r="ADR125" s="13"/>
      <c r="ADS125" s="13"/>
      <c r="ADT125" s="13"/>
      <c r="ADU125" s="13"/>
      <c r="ADV125" s="13"/>
      <c r="ADW125" s="13"/>
      <c r="ADX125" s="13"/>
      <c r="ADY125" s="13"/>
      <c r="ADZ125" s="13"/>
      <c r="AEA125" s="13"/>
      <c r="AEB125" s="13"/>
      <c r="AEC125" s="13"/>
      <c r="AED125" s="13"/>
      <c r="AEE125" s="13"/>
      <c r="AEF125" s="13"/>
      <c r="AEG125" s="13"/>
      <c r="AEH125" s="13"/>
      <c r="AEI125" s="13"/>
      <c r="AEJ125" s="13"/>
      <c r="AEK125" s="13"/>
      <c r="AEL125" s="13"/>
      <c r="AEM125" s="13"/>
      <c r="AEN125" s="13"/>
      <c r="AEO125" s="13"/>
      <c r="AEP125" s="13"/>
      <c r="AEQ125" s="13"/>
      <c r="AER125" s="13"/>
      <c r="AES125" s="13"/>
      <c r="AET125" s="13"/>
      <c r="AEU125" s="13"/>
      <c r="AEV125" s="13"/>
      <c r="AEW125" s="13"/>
      <c r="AEX125" s="13"/>
      <c r="AEY125" s="13"/>
      <c r="AEZ125" s="13"/>
      <c r="AFA125" s="13"/>
      <c r="AFB125" s="13"/>
      <c r="AFC125" s="13"/>
      <c r="AFD125" s="13"/>
      <c r="AFE125" s="13"/>
      <c r="AFF125" s="13"/>
      <c r="AFG125" s="13"/>
      <c r="AFH125" s="13"/>
      <c r="AFI125" s="13"/>
      <c r="AFJ125" s="13"/>
      <c r="AFK125" s="13"/>
      <c r="AFL125" s="13"/>
      <c r="AFM125" s="13"/>
      <c r="AFN125" s="13"/>
      <c r="AFO125" s="13"/>
      <c r="AFP125" s="13"/>
      <c r="AFQ125" s="13"/>
      <c r="AFR125" s="13"/>
      <c r="AFS125" s="13"/>
      <c r="AFT125" s="13"/>
      <c r="AFU125" s="13"/>
      <c r="AFV125" s="13"/>
      <c r="AFW125" s="13"/>
      <c r="AFX125" s="13"/>
      <c r="AFY125" s="13"/>
      <c r="AFZ125" s="13"/>
      <c r="AGA125" s="13"/>
      <c r="AGB125" s="13"/>
      <c r="AGC125" s="13"/>
      <c r="AGD125" s="13"/>
      <c r="AGE125" s="13"/>
      <c r="AGF125" s="13"/>
      <c r="AGG125" s="13"/>
      <c r="AGH125" s="13"/>
      <c r="AGI125" s="13"/>
      <c r="AGJ125" s="13"/>
      <c r="AGK125" s="13"/>
      <c r="AGL125" s="13"/>
      <c r="AGM125" s="13"/>
      <c r="AGN125" s="13"/>
      <c r="AGO125" s="13"/>
      <c r="AGP125" s="13"/>
      <c r="AGQ125" s="13"/>
      <c r="AGR125" s="13"/>
      <c r="AGS125" s="13"/>
      <c r="AGT125" s="13"/>
      <c r="AGU125" s="13"/>
      <c r="AGV125" s="13"/>
      <c r="AGW125" s="13"/>
      <c r="AGX125" s="13"/>
      <c r="AGY125" s="13"/>
      <c r="AGZ125" s="13"/>
      <c r="AHA125" s="13"/>
      <c r="AHB125" s="13"/>
      <c r="AHC125" s="13"/>
      <c r="AHD125" s="13"/>
      <c r="AHE125" s="13"/>
      <c r="AHF125" s="13"/>
      <c r="AHG125" s="13"/>
      <c r="AHH125" s="13"/>
      <c r="AHI125" s="13"/>
      <c r="AHJ125" s="13"/>
      <c r="AHK125" s="13"/>
      <c r="AHL125" s="13"/>
      <c r="AHM125" s="13"/>
      <c r="AHN125" s="13"/>
      <c r="AHO125" s="13"/>
      <c r="AHP125" s="13"/>
      <c r="AHQ125" s="13"/>
      <c r="AHR125" s="13"/>
      <c r="AHS125" s="13"/>
      <c r="AHT125" s="13"/>
      <c r="AHU125" s="13"/>
      <c r="AHV125" s="13"/>
      <c r="AHW125" s="13"/>
      <c r="AHX125" s="13"/>
      <c r="AHY125" s="13"/>
      <c r="AHZ125" s="13"/>
      <c r="AIA125" s="13"/>
      <c r="AIB125" s="13"/>
      <c r="AIC125" s="13"/>
      <c r="AID125" s="13"/>
      <c r="AIE125" s="13"/>
      <c r="AIF125" s="13"/>
      <c r="AIG125" s="13"/>
      <c r="AIH125" s="13"/>
      <c r="AII125" s="13"/>
      <c r="AIJ125" s="13"/>
      <c r="AIK125" s="13"/>
      <c r="AIL125" s="13"/>
      <c r="AIM125" s="13"/>
      <c r="AIN125" s="13"/>
      <c r="AIO125" s="13"/>
      <c r="AIP125" s="13"/>
      <c r="AIQ125" s="13"/>
      <c r="AIR125" s="13"/>
      <c r="AIS125" s="13"/>
      <c r="AIT125" s="13"/>
      <c r="AIU125" s="13"/>
      <c r="AIV125" s="13"/>
      <c r="AIW125" s="13"/>
      <c r="AIX125" s="13"/>
      <c r="AIY125" s="13"/>
      <c r="AIZ125" s="13"/>
      <c r="AJA125" s="13"/>
      <c r="AJB125" s="13"/>
      <c r="AJC125" s="13"/>
      <c r="AJD125" s="13"/>
      <c r="AJE125" s="13"/>
      <c r="AJF125" s="13"/>
      <c r="AJG125" s="13"/>
      <c r="AJH125" s="13"/>
      <c r="AJI125" s="13"/>
      <c r="AJJ125" s="13"/>
      <c r="AJK125" s="13"/>
      <c r="AJL125" s="13"/>
      <c r="AJM125" s="13"/>
      <c r="AJN125" s="13"/>
      <c r="AJO125" s="13"/>
      <c r="AJP125" s="13"/>
      <c r="AJQ125" s="13"/>
      <c r="AJR125" s="13"/>
      <c r="AJS125" s="13"/>
      <c r="AJT125" s="13"/>
      <c r="AJU125" s="13"/>
      <c r="AJV125" s="13"/>
      <c r="AJW125" s="13"/>
      <c r="AJX125" s="13"/>
      <c r="AJY125" s="13"/>
      <c r="AJZ125" s="13"/>
      <c r="AKA125" s="13"/>
      <c r="AKB125" s="13"/>
      <c r="AKC125" s="13"/>
      <c r="AKD125" s="13"/>
      <c r="AKE125" s="13"/>
      <c r="AKF125" s="13"/>
      <c r="AKG125" s="13"/>
      <c r="AKH125" s="13"/>
      <c r="AKI125" s="13"/>
    </row>
    <row r="126" spans="1:971" x14ac:dyDescent="0.2">
      <c r="A126" s="7">
        <v>16970</v>
      </c>
      <c r="B126" s="7">
        <v>920552</v>
      </c>
      <c r="C126" s="7" t="s">
        <v>80</v>
      </c>
      <c r="D126" s="7">
        <v>24</v>
      </c>
      <c r="E126" s="42">
        <v>124</v>
      </c>
      <c r="F126" s="7">
        <v>13659</v>
      </c>
      <c r="G126" s="7">
        <v>0</v>
      </c>
      <c r="H126" s="7"/>
      <c r="I126" s="7"/>
      <c r="J126" s="7"/>
      <c r="K126" s="7"/>
      <c r="L126" s="7"/>
      <c r="M126" s="7">
        <v>11986</v>
      </c>
      <c r="N126" s="15">
        <v>421</v>
      </c>
      <c r="O126" s="7">
        <v>26066</v>
      </c>
      <c r="P126" s="7">
        <v>5</v>
      </c>
      <c r="Q126" s="10">
        <v>5213.2</v>
      </c>
      <c r="R126" s="7">
        <v>20</v>
      </c>
      <c r="S126" s="7"/>
      <c r="T126" s="7"/>
      <c r="U126" s="7"/>
      <c r="V126" s="7">
        <v>2</v>
      </c>
      <c r="W126" s="7"/>
      <c r="X126" s="7"/>
      <c r="Y126" s="7"/>
      <c r="Z126" s="7"/>
      <c r="AA126" s="7"/>
      <c r="AB126" s="7"/>
      <c r="AC126" s="7">
        <v>2</v>
      </c>
      <c r="AD126" s="7">
        <v>24</v>
      </c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  <c r="QG126" s="13"/>
      <c r="QH126" s="13"/>
      <c r="QI126" s="13"/>
      <c r="QJ126" s="13"/>
      <c r="QK126" s="13"/>
      <c r="QL126" s="13"/>
      <c r="QM126" s="13"/>
      <c r="QN126" s="13"/>
      <c r="QO126" s="13"/>
      <c r="QP126" s="13"/>
      <c r="QQ126" s="13"/>
      <c r="QR126" s="13"/>
      <c r="QS126" s="13"/>
      <c r="QT126" s="13"/>
      <c r="QU126" s="13"/>
      <c r="QV126" s="13"/>
      <c r="QW126" s="13"/>
      <c r="QX126" s="13"/>
      <c r="QY126" s="13"/>
      <c r="QZ126" s="13"/>
      <c r="RA126" s="13"/>
      <c r="RB126" s="13"/>
      <c r="RC126" s="13"/>
      <c r="RD126" s="13"/>
      <c r="RE126" s="13"/>
      <c r="RF126" s="13"/>
      <c r="RG126" s="13"/>
      <c r="RH126" s="13"/>
      <c r="RI126" s="13"/>
      <c r="RJ126" s="13"/>
      <c r="RK126" s="13"/>
      <c r="RL126" s="13"/>
      <c r="RM126" s="13"/>
      <c r="RN126" s="13"/>
      <c r="RO126" s="13"/>
      <c r="RP126" s="13"/>
      <c r="RQ126" s="13"/>
      <c r="RR126" s="13"/>
      <c r="RS126" s="13"/>
      <c r="RT126" s="13"/>
      <c r="RU126" s="13"/>
      <c r="RV126" s="13"/>
      <c r="RW126" s="13"/>
      <c r="RX126" s="13"/>
      <c r="RY126" s="13"/>
      <c r="RZ126" s="13"/>
      <c r="SA126" s="13"/>
      <c r="SB126" s="13"/>
      <c r="SC126" s="13"/>
      <c r="SD126" s="13"/>
      <c r="SE126" s="13"/>
      <c r="SF126" s="13"/>
      <c r="SG126" s="13"/>
      <c r="SH126" s="13"/>
      <c r="SI126" s="13"/>
      <c r="SJ126" s="13"/>
      <c r="SK126" s="13"/>
      <c r="SL126" s="13"/>
      <c r="SM126" s="13"/>
      <c r="SN126" s="13"/>
      <c r="SO126" s="13"/>
      <c r="SP126" s="13"/>
      <c r="SQ126" s="13"/>
      <c r="SR126" s="13"/>
      <c r="SS126" s="13"/>
      <c r="ST126" s="13"/>
      <c r="SU126" s="13"/>
      <c r="SV126" s="13"/>
      <c r="SW126" s="13"/>
      <c r="SX126" s="13"/>
      <c r="SY126" s="13"/>
      <c r="SZ126" s="13"/>
      <c r="TA126" s="13"/>
      <c r="TB126" s="13"/>
      <c r="TC126" s="13"/>
      <c r="TD126" s="13"/>
      <c r="TE126" s="13"/>
      <c r="TF126" s="13"/>
      <c r="TG126" s="13"/>
      <c r="TH126" s="13"/>
      <c r="TI126" s="13"/>
      <c r="TJ126" s="13"/>
      <c r="TK126" s="13"/>
      <c r="TL126" s="13"/>
      <c r="TM126" s="13"/>
      <c r="TN126" s="13"/>
      <c r="TO126" s="13"/>
      <c r="TP126" s="13"/>
      <c r="TQ126" s="13"/>
      <c r="TR126" s="13"/>
      <c r="TS126" s="13"/>
      <c r="TT126" s="13"/>
      <c r="TU126" s="13"/>
      <c r="TV126" s="13"/>
      <c r="TW126" s="13"/>
      <c r="TX126" s="13"/>
      <c r="TY126" s="13"/>
      <c r="TZ126" s="13"/>
      <c r="UA126" s="13"/>
      <c r="UB126" s="13"/>
      <c r="UC126" s="13"/>
      <c r="UD126" s="13"/>
      <c r="UE126" s="13"/>
      <c r="UF126" s="13"/>
      <c r="UG126" s="13"/>
      <c r="UH126" s="13"/>
      <c r="UI126" s="13"/>
      <c r="UJ126" s="13"/>
      <c r="UK126" s="13"/>
      <c r="UL126" s="13"/>
      <c r="UM126" s="13"/>
      <c r="UN126" s="13"/>
      <c r="UO126" s="13"/>
      <c r="UP126" s="13"/>
      <c r="UQ126" s="13"/>
      <c r="UR126" s="13"/>
      <c r="US126" s="13"/>
      <c r="UT126" s="13"/>
      <c r="UU126" s="13"/>
      <c r="UV126" s="13"/>
      <c r="UW126" s="13"/>
      <c r="UX126" s="13"/>
      <c r="UY126" s="13"/>
      <c r="UZ126" s="13"/>
      <c r="VA126" s="13"/>
      <c r="VB126" s="13"/>
      <c r="VC126" s="13"/>
      <c r="VD126" s="13"/>
      <c r="VE126" s="13"/>
      <c r="VF126" s="13"/>
      <c r="VG126" s="13"/>
      <c r="VH126" s="13"/>
      <c r="VI126" s="13"/>
      <c r="VJ126" s="13"/>
      <c r="VK126" s="13"/>
      <c r="VL126" s="13"/>
      <c r="VM126" s="13"/>
      <c r="VN126" s="13"/>
      <c r="VO126" s="13"/>
      <c r="VP126" s="13"/>
      <c r="VQ126" s="13"/>
      <c r="VR126" s="13"/>
      <c r="VS126" s="13"/>
      <c r="VT126" s="13"/>
      <c r="VU126" s="13"/>
      <c r="VV126" s="13"/>
      <c r="VW126" s="13"/>
      <c r="VX126" s="13"/>
      <c r="VY126" s="13"/>
      <c r="VZ126" s="13"/>
      <c r="WA126" s="13"/>
      <c r="WB126" s="13"/>
      <c r="WC126" s="13"/>
      <c r="WD126" s="13"/>
      <c r="WE126" s="13"/>
      <c r="WF126" s="13"/>
      <c r="WG126" s="13"/>
      <c r="WH126" s="13"/>
      <c r="WI126" s="13"/>
      <c r="WJ126" s="13"/>
      <c r="WK126" s="13"/>
      <c r="WL126" s="13"/>
      <c r="WM126" s="13"/>
      <c r="WN126" s="13"/>
      <c r="WO126" s="13"/>
      <c r="WP126" s="13"/>
      <c r="WQ126" s="13"/>
      <c r="WR126" s="13"/>
      <c r="WS126" s="13"/>
      <c r="WT126" s="13"/>
      <c r="WU126" s="13"/>
      <c r="WV126" s="13"/>
      <c r="WW126" s="13"/>
      <c r="WX126" s="13"/>
      <c r="WY126" s="13"/>
      <c r="WZ126" s="13"/>
      <c r="XA126" s="13"/>
      <c r="XB126" s="13"/>
      <c r="XC126" s="13"/>
      <c r="XD126" s="13"/>
      <c r="XE126" s="13"/>
      <c r="XF126" s="13"/>
      <c r="XG126" s="13"/>
      <c r="XH126" s="13"/>
      <c r="XI126" s="13"/>
      <c r="XJ126" s="13"/>
      <c r="XK126" s="13"/>
      <c r="XL126" s="13"/>
      <c r="XM126" s="13"/>
      <c r="XN126" s="13"/>
      <c r="XO126" s="13"/>
      <c r="XP126" s="13"/>
      <c r="XQ126" s="13"/>
      <c r="XR126" s="13"/>
      <c r="XS126" s="13"/>
      <c r="XT126" s="13"/>
      <c r="XU126" s="13"/>
      <c r="XV126" s="13"/>
      <c r="XW126" s="13"/>
      <c r="XX126" s="13"/>
      <c r="XY126" s="13"/>
      <c r="XZ126" s="13"/>
      <c r="YA126" s="13"/>
      <c r="YB126" s="13"/>
      <c r="YC126" s="13"/>
      <c r="YD126" s="13"/>
      <c r="YE126" s="13"/>
      <c r="YF126" s="13"/>
      <c r="YG126" s="13"/>
      <c r="YH126" s="13"/>
      <c r="YI126" s="13"/>
      <c r="YJ126" s="13"/>
      <c r="YK126" s="13"/>
      <c r="YL126" s="13"/>
      <c r="YM126" s="13"/>
      <c r="YN126" s="13"/>
      <c r="YO126" s="13"/>
      <c r="YP126" s="13"/>
      <c r="YQ126" s="13"/>
      <c r="YR126" s="13"/>
      <c r="YS126" s="13"/>
      <c r="YT126" s="13"/>
      <c r="YU126" s="13"/>
      <c r="YV126" s="13"/>
      <c r="YW126" s="13"/>
      <c r="YX126" s="13"/>
      <c r="YY126" s="13"/>
      <c r="YZ126" s="13"/>
      <c r="ZA126" s="13"/>
      <c r="ZB126" s="13"/>
      <c r="ZC126" s="13"/>
      <c r="ZD126" s="13"/>
      <c r="ZE126" s="13"/>
      <c r="ZF126" s="13"/>
      <c r="ZG126" s="13"/>
      <c r="ZH126" s="13"/>
      <c r="ZI126" s="13"/>
      <c r="ZJ126" s="13"/>
      <c r="ZK126" s="13"/>
      <c r="ZL126" s="13"/>
      <c r="ZM126" s="13"/>
      <c r="ZN126" s="13"/>
      <c r="ZO126" s="13"/>
      <c r="ZP126" s="13"/>
      <c r="ZQ126" s="13"/>
      <c r="ZR126" s="13"/>
      <c r="ZS126" s="13"/>
      <c r="ZT126" s="13"/>
      <c r="ZU126" s="13"/>
      <c r="ZV126" s="13"/>
      <c r="ZW126" s="13"/>
      <c r="ZX126" s="13"/>
      <c r="ZY126" s="13"/>
      <c r="ZZ126" s="13"/>
      <c r="AAA126" s="13"/>
      <c r="AAB126" s="13"/>
      <c r="AAC126" s="13"/>
      <c r="AAD126" s="13"/>
      <c r="AAE126" s="13"/>
      <c r="AAF126" s="13"/>
      <c r="AAG126" s="13"/>
      <c r="AAH126" s="13"/>
      <c r="AAI126" s="13"/>
      <c r="AAJ126" s="13"/>
      <c r="AAK126" s="13"/>
      <c r="AAL126" s="13"/>
      <c r="AAM126" s="13"/>
      <c r="AAN126" s="13"/>
      <c r="AAO126" s="13"/>
      <c r="AAP126" s="13"/>
      <c r="AAQ126" s="13"/>
      <c r="AAR126" s="13"/>
      <c r="AAS126" s="13"/>
      <c r="AAT126" s="13"/>
      <c r="AAU126" s="13"/>
      <c r="AAV126" s="13"/>
      <c r="AAW126" s="13"/>
      <c r="AAX126" s="13"/>
      <c r="AAY126" s="13"/>
      <c r="AAZ126" s="13"/>
      <c r="ABA126" s="13"/>
      <c r="ABB126" s="13"/>
      <c r="ABC126" s="13"/>
      <c r="ABD126" s="13"/>
      <c r="ABE126" s="13"/>
      <c r="ABF126" s="13"/>
      <c r="ABG126" s="13"/>
      <c r="ABH126" s="13"/>
      <c r="ABI126" s="13"/>
      <c r="ABJ126" s="13"/>
      <c r="ABK126" s="13"/>
      <c r="ABL126" s="13"/>
      <c r="ABM126" s="13"/>
      <c r="ABN126" s="13"/>
      <c r="ABO126" s="13"/>
      <c r="ABP126" s="13"/>
      <c r="ABQ126" s="13"/>
      <c r="ABR126" s="13"/>
      <c r="ABS126" s="13"/>
      <c r="ABT126" s="13"/>
      <c r="ABU126" s="13"/>
      <c r="ABV126" s="13"/>
      <c r="ABW126" s="13"/>
      <c r="ABX126" s="13"/>
      <c r="ABY126" s="13"/>
      <c r="ABZ126" s="13"/>
      <c r="ACA126" s="13"/>
      <c r="ACB126" s="13"/>
      <c r="ACC126" s="13"/>
      <c r="ACD126" s="13"/>
      <c r="ACE126" s="13"/>
      <c r="ACF126" s="13"/>
      <c r="ACG126" s="13"/>
      <c r="ACH126" s="13"/>
      <c r="ACI126" s="13"/>
      <c r="ACJ126" s="13"/>
      <c r="ACK126" s="13"/>
      <c r="ACL126" s="13"/>
      <c r="ACM126" s="13"/>
      <c r="ACN126" s="13"/>
      <c r="ACO126" s="13"/>
      <c r="ACP126" s="13"/>
      <c r="ACQ126" s="13"/>
      <c r="ACR126" s="13"/>
      <c r="ACS126" s="13"/>
      <c r="ACT126" s="13"/>
      <c r="ACU126" s="13"/>
      <c r="ACV126" s="13"/>
      <c r="ACW126" s="13"/>
      <c r="ACX126" s="13"/>
      <c r="ACY126" s="13"/>
      <c r="ACZ126" s="13"/>
      <c r="ADA126" s="13"/>
      <c r="ADB126" s="13"/>
      <c r="ADC126" s="13"/>
      <c r="ADD126" s="13"/>
      <c r="ADE126" s="13"/>
      <c r="ADF126" s="13"/>
      <c r="ADG126" s="13"/>
      <c r="ADH126" s="13"/>
      <c r="ADI126" s="13"/>
      <c r="ADJ126" s="13"/>
      <c r="ADK126" s="13"/>
      <c r="ADL126" s="13"/>
      <c r="ADM126" s="13"/>
      <c r="ADN126" s="13"/>
      <c r="ADO126" s="13"/>
      <c r="ADP126" s="13"/>
      <c r="ADQ126" s="13"/>
      <c r="ADR126" s="13"/>
      <c r="ADS126" s="13"/>
      <c r="ADT126" s="13"/>
      <c r="ADU126" s="13"/>
      <c r="ADV126" s="13"/>
      <c r="ADW126" s="13"/>
      <c r="ADX126" s="13"/>
      <c r="ADY126" s="13"/>
      <c r="ADZ126" s="13"/>
      <c r="AEA126" s="13"/>
      <c r="AEB126" s="13"/>
      <c r="AEC126" s="13"/>
      <c r="AED126" s="13"/>
      <c r="AEE126" s="13"/>
      <c r="AEF126" s="13"/>
      <c r="AEG126" s="13"/>
      <c r="AEH126" s="13"/>
      <c r="AEI126" s="13"/>
      <c r="AEJ126" s="13"/>
      <c r="AEK126" s="13"/>
      <c r="AEL126" s="13"/>
      <c r="AEM126" s="13"/>
      <c r="AEN126" s="13"/>
      <c r="AEO126" s="13"/>
      <c r="AEP126" s="13"/>
      <c r="AEQ126" s="13"/>
      <c r="AER126" s="13"/>
      <c r="AES126" s="13"/>
      <c r="AET126" s="13"/>
      <c r="AEU126" s="13"/>
      <c r="AEV126" s="13"/>
      <c r="AEW126" s="13"/>
      <c r="AEX126" s="13"/>
      <c r="AEY126" s="13"/>
      <c r="AEZ126" s="13"/>
      <c r="AFA126" s="13"/>
      <c r="AFB126" s="13"/>
      <c r="AFC126" s="13"/>
      <c r="AFD126" s="13"/>
      <c r="AFE126" s="13"/>
      <c r="AFF126" s="13"/>
      <c r="AFG126" s="13"/>
      <c r="AFH126" s="13"/>
      <c r="AFI126" s="13"/>
      <c r="AFJ126" s="13"/>
      <c r="AFK126" s="13"/>
      <c r="AFL126" s="13"/>
      <c r="AFM126" s="13"/>
      <c r="AFN126" s="13"/>
      <c r="AFO126" s="13"/>
      <c r="AFP126" s="13"/>
      <c r="AFQ126" s="13"/>
      <c r="AFR126" s="13"/>
      <c r="AFS126" s="13"/>
      <c r="AFT126" s="13"/>
      <c r="AFU126" s="13"/>
      <c r="AFV126" s="13"/>
      <c r="AFW126" s="13"/>
      <c r="AFX126" s="13"/>
      <c r="AFY126" s="13"/>
      <c r="AFZ126" s="13"/>
      <c r="AGA126" s="13"/>
      <c r="AGB126" s="13"/>
      <c r="AGC126" s="13"/>
      <c r="AGD126" s="13"/>
      <c r="AGE126" s="13"/>
      <c r="AGF126" s="13"/>
      <c r="AGG126" s="13"/>
      <c r="AGH126" s="13"/>
      <c r="AGI126" s="13"/>
      <c r="AGJ126" s="13"/>
      <c r="AGK126" s="13"/>
      <c r="AGL126" s="13"/>
      <c r="AGM126" s="13"/>
      <c r="AGN126" s="13"/>
      <c r="AGO126" s="13"/>
      <c r="AGP126" s="13"/>
      <c r="AGQ126" s="13"/>
      <c r="AGR126" s="13"/>
      <c r="AGS126" s="13"/>
      <c r="AGT126" s="13"/>
      <c r="AGU126" s="13"/>
      <c r="AGV126" s="13"/>
      <c r="AGW126" s="13"/>
      <c r="AGX126" s="13"/>
      <c r="AGY126" s="13"/>
      <c r="AGZ126" s="13"/>
      <c r="AHA126" s="13"/>
      <c r="AHB126" s="13"/>
      <c r="AHC126" s="13"/>
      <c r="AHD126" s="13"/>
      <c r="AHE126" s="13"/>
      <c r="AHF126" s="13"/>
      <c r="AHG126" s="13"/>
      <c r="AHH126" s="13"/>
      <c r="AHI126" s="13"/>
      <c r="AHJ126" s="13"/>
      <c r="AHK126" s="13"/>
      <c r="AHL126" s="13"/>
      <c r="AHM126" s="13"/>
      <c r="AHN126" s="13"/>
      <c r="AHO126" s="13"/>
      <c r="AHP126" s="13"/>
      <c r="AHQ126" s="13"/>
      <c r="AHR126" s="13"/>
      <c r="AHS126" s="13"/>
      <c r="AHT126" s="13"/>
      <c r="AHU126" s="13"/>
      <c r="AHV126" s="13"/>
      <c r="AHW126" s="13"/>
      <c r="AHX126" s="13"/>
      <c r="AHY126" s="13"/>
      <c r="AHZ126" s="13"/>
      <c r="AIA126" s="13"/>
      <c r="AIB126" s="13"/>
      <c r="AIC126" s="13"/>
      <c r="AID126" s="13"/>
      <c r="AIE126" s="13"/>
      <c r="AIF126" s="13"/>
      <c r="AIG126" s="13"/>
      <c r="AIH126" s="13"/>
      <c r="AII126" s="13"/>
      <c r="AIJ126" s="13"/>
      <c r="AIK126" s="13"/>
      <c r="AIL126" s="13"/>
      <c r="AIM126" s="13"/>
      <c r="AIN126" s="13"/>
      <c r="AIO126" s="13"/>
      <c r="AIP126" s="13"/>
      <c r="AIQ126" s="13"/>
      <c r="AIR126" s="13"/>
      <c r="AIS126" s="13"/>
      <c r="AIT126" s="13"/>
      <c r="AIU126" s="13"/>
      <c r="AIV126" s="13"/>
      <c r="AIW126" s="13"/>
      <c r="AIX126" s="13"/>
      <c r="AIY126" s="13"/>
      <c r="AIZ126" s="13"/>
      <c r="AJA126" s="13"/>
      <c r="AJB126" s="13"/>
      <c r="AJC126" s="13"/>
      <c r="AJD126" s="13"/>
      <c r="AJE126" s="13"/>
      <c r="AJF126" s="13"/>
      <c r="AJG126" s="13"/>
      <c r="AJH126" s="13"/>
      <c r="AJI126" s="13"/>
      <c r="AJJ126" s="13"/>
      <c r="AJK126" s="13"/>
      <c r="AJL126" s="13"/>
      <c r="AJM126" s="13"/>
      <c r="AJN126" s="13"/>
      <c r="AJO126" s="13"/>
      <c r="AJP126" s="13"/>
      <c r="AJQ126" s="13"/>
      <c r="AJR126" s="13"/>
      <c r="AJS126" s="13"/>
      <c r="AJT126" s="13"/>
      <c r="AJU126" s="13"/>
      <c r="AJV126" s="13"/>
      <c r="AJW126" s="13"/>
      <c r="AJX126" s="13"/>
      <c r="AJY126" s="13"/>
      <c r="AJZ126" s="13"/>
      <c r="AKA126" s="13"/>
      <c r="AKB126" s="13"/>
      <c r="AKC126" s="13"/>
      <c r="AKD126" s="13"/>
      <c r="AKE126" s="13"/>
      <c r="AKF126" s="13"/>
      <c r="AKG126" s="13"/>
      <c r="AKH126" s="13"/>
      <c r="AKI126" s="13"/>
    </row>
    <row r="127" spans="1:971" x14ac:dyDescent="0.2">
      <c r="A127" s="12">
        <v>12162</v>
      </c>
      <c r="B127" s="12">
        <v>1006123</v>
      </c>
      <c r="C127" s="7" t="s">
        <v>81</v>
      </c>
      <c r="D127" s="7">
        <v>24</v>
      </c>
      <c r="E127" s="7">
        <v>125</v>
      </c>
      <c r="F127" s="12">
        <v>26182</v>
      </c>
      <c r="G127" s="12">
        <v>0</v>
      </c>
      <c r="H127" s="12"/>
      <c r="I127" s="12"/>
      <c r="J127" s="12"/>
      <c r="K127" s="12"/>
      <c r="L127" s="12"/>
      <c r="M127" s="12"/>
      <c r="N127" s="16">
        <v>1010</v>
      </c>
      <c r="O127" s="7">
        <v>27192</v>
      </c>
      <c r="P127" s="12">
        <v>5</v>
      </c>
      <c r="Q127" s="10">
        <v>5438.4</v>
      </c>
      <c r="R127" s="12">
        <v>20</v>
      </c>
      <c r="S127" s="12"/>
      <c r="T127" s="12"/>
      <c r="U127" s="12"/>
      <c r="V127" s="12">
        <v>2</v>
      </c>
      <c r="W127" s="12"/>
      <c r="X127" s="12"/>
      <c r="Y127" s="12"/>
      <c r="Z127" s="12"/>
      <c r="AA127" s="12"/>
      <c r="AB127" s="12"/>
      <c r="AC127" s="12">
        <v>2</v>
      </c>
      <c r="AD127" s="7">
        <v>24</v>
      </c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  <c r="QY127" s="13"/>
      <c r="QZ127" s="13"/>
      <c r="RA127" s="13"/>
      <c r="RB127" s="13"/>
      <c r="RC127" s="13"/>
      <c r="RD127" s="13"/>
      <c r="RE127" s="13"/>
      <c r="RF127" s="13"/>
      <c r="RG127" s="13"/>
      <c r="RH127" s="13"/>
      <c r="RI127" s="13"/>
      <c r="RJ127" s="13"/>
      <c r="RK127" s="13"/>
      <c r="RL127" s="13"/>
      <c r="RM127" s="13"/>
      <c r="RN127" s="13"/>
      <c r="RO127" s="13"/>
      <c r="RP127" s="13"/>
      <c r="RQ127" s="13"/>
      <c r="RR127" s="13"/>
      <c r="RS127" s="13"/>
      <c r="RT127" s="13"/>
      <c r="RU127" s="13"/>
      <c r="RV127" s="13"/>
      <c r="RW127" s="13"/>
      <c r="RX127" s="13"/>
      <c r="RY127" s="13"/>
      <c r="RZ127" s="13"/>
      <c r="SA127" s="13"/>
      <c r="SB127" s="13"/>
      <c r="SC127" s="13"/>
      <c r="SD127" s="13"/>
      <c r="SE127" s="13"/>
      <c r="SF127" s="13"/>
      <c r="SG127" s="13"/>
      <c r="SH127" s="13"/>
      <c r="SI127" s="13"/>
      <c r="SJ127" s="13"/>
      <c r="SK127" s="13"/>
      <c r="SL127" s="13"/>
      <c r="SM127" s="13"/>
      <c r="SN127" s="13"/>
      <c r="SO127" s="13"/>
      <c r="SP127" s="13"/>
      <c r="SQ127" s="13"/>
      <c r="SR127" s="13"/>
      <c r="SS127" s="13"/>
      <c r="ST127" s="13"/>
      <c r="SU127" s="13"/>
      <c r="SV127" s="13"/>
      <c r="SW127" s="13"/>
      <c r="SX127" s="13"/>
      <c r="SY127" s="13"/>
      <c r="SZ127" s="13"/>
      <c r="TA127" s="13"/>
      <c r="TB127" s="13"/>
      <c r="TC127" s="13"/>
      <c r="TD127" s="13"/>
      <c r="TE127" s="13"/>
      <c r="TF127" s="13"/>
      <c r="TG127" s="13"/>
      <c r="TH127" s="13"/>
      <c r="TI127" s="13"/>
      <c r="TJ127" s="13"/>
      <c r="TK127" s="13"/>
      <c r="TL127" s="13"/>
      <c r="TM127" s="13"/>
      <c r="TN127" s="13"/>
      <c r="TO127" s="13"/>
      <c r="TP127" s="13"/>
      <c r="TQ127" s="13"/>
      <c r="TR127" s="13"/>
      <c r="TS127" s="13"/>
      <c r="TT127" s="13"/>
      <c r="TU127" s="13"/>
      <c r="TV127" s="13"/>
      <c r="TW127" s="13"/>
      <c r="TX127" s="13"/>
      <c r="TY127" s="13"/>
      <c r="TZ127" s="13"/>
      <c r="UA127" s="13"/>
      <c r="UB127" s="13"/>
      <c r="UC127" s="13"/>
      <c r="UD127" s="13"/>
      <c r="UE127" s="13"/>
      <c r="UF127" s="13"/>
      <c r="UG127" s="13"/>
      <c r="UH127" s="13"/>
      <c r="UI127" s="13"/>
      <c r="UJ127" s="13"/>
      <c r="UK127" s="13"/>
      <c r="UL127" s="13"/>
      <c r="UM127" s="13"/>
      <c r="UN127" s="13"/>
      <c r="UO127" s="13"/>
      <c r="UP127" s="13"/>
      <c r="UQ127" s="13"/>
      <c r="UR127" s="13"/>
      <c r="US127" s="13"/>
      <c r="UT127" s="13"/>
      <c r="UU127" s="13"/>
      <c r="UV127" s="13"/>
      <c r="UW127" s="13"/>
      <c r="UX127" s="13"/>
      <c r="UY127" s="13"/>
      <c r="UZ127" s="13"/>
      <c r="VA127" s="13"/>
      <c r="VB127" s="13"/>
      <c r="VC127" s="13"/>
      <c r="VD127" s="13"/>
      <c r="VE127" s="13"/>
      <c r="VF127" s="13"/>
      <c r="VG127" s="13"/>
      <c r="VH127" s="13"/>
      <c r="VI127" s="13"/>
      <c r="VJ127" s="13"/>
      <c r="VK127" s="13"/>
      <c r="VL127" s="13"/>
      <c r="VM127" s="13"/>
      <c r="VN127" s="13"/>
      <c r="VO127" s="13"/>
      <c r="VP127" s="13"/>
      <c r="VQ127" s="13"/>
      <c r="VR127" s="13"/>
      <c r="VS127" s="13"/>
      <c r="VT127" s="13"/>
      <c r="VU127" s="13"/>
      <c r="VV127" s="13"/>
      <c r="VW127" s="13"/>
      <c r="VX127" s="13"/>
      <c r="VY127" s="13"/>
      <c r="VZ127" s="13"/>
      <c r="WA127" s="13"/>
      <c r="WB127" s="13"/>
      <c r="WC127" s="13"/>
      <c r="WD127" s="13"/>
      <c r="WE127" s="13"/>
      <c r="WF127" s="13"/>
      <c r="WG127" s="13"/>
      <c r="WH127" s="13"/>
      <c r="WI127" s="13"/>
      <c r="WJ127" s="13"/>
      <c r="WK127" s="13"/>
      <c r="WL127" s="13"/>
      <c r="WM127" s="13"/>
      <c r="WN127" s="13"/>
      <c r="WO127" s="13"/>
      <c r="WP127" s="13"/>
      <c r="WQ127" s="13"/>
      <c r="WR127" s="13"/>
      <c r="WS127" s="13"/>
      <c r="WT127" s="13"/>
      <c r="WU127" s="13"/>
      <c r="WV127" s="13"/>
      <c r="WW127" s="13"/>
      <c r="WX127" s="13"/>
      <c r="WY127" s="13"/>
      <c r="WZ127" s="13"/>
      <c r="XA127" s="13"/>
      <c r="XB127" s="13"/>
      <c r="XC127" s="13"/>
      <c r="XD127" s="13"/>
      <c r="XE127" s="13"/>
      <c r="XF127" s="13"/>
      <c r="XG127" s="13"/>
      <c r="XH127" s="13"/>
      <c r="XI127" s="13"/>
      <c r="XJ127" s="13"/>
      <c r="XK127" s="13"/>
      <c r="XL127" s="13"/>
      <c r="XM127" s="13"/>
      <c r="XN127" s="13"/>
      <c r="XO127" s="13"/>
      <c r="XP127" s="13"/>
      <c r="XQ127" s="13"/>
      <c r="XR127" s="13"/>
      <c r="XS127" s="13"/>
      <c r="XT127" s="13"/>
      <c r="XU127" s="13"/>
      <c r="XV127" s="13"/>
      <c r="XW127" s="13"/>
      <c r="XX127" s="13"/>
      <c r="XY127" s="13"/>
      <c r="XZ127" s="13"/>
      <c r="YA127" s="13"/>
      <c r="YB127" s="13"/>
      <c r="YC127" s="13"/>
      <c r="YD127" s="13"/>
      <c r="YE127" s="13"/>
      <c r="YF127" s="13"/>
      <c r="YG127" s="13"/>
      <c r="YH127" s="13"/>
      <c r="YI127" s="13"/>
      <c r="YJ127" s="13"/>
      <c r="YK127" s="13"/>
      <c r="YL127" s="13"/>
      <c r="YM127" s="13"/>
      <c r="YN127" s="13"/>
      <c r="YO127" s="13"/>
      <c r="YP127" s="13"/>
      <c r="YQ127" s="13"/>
      <c r="YR127" s="13"/>
      <c r="YS127" s="13"/>
      <c r="YT127" s="13"/>
      <c r="YU127" s="13"/>
      <c r="YV127" s="13"/>
      <c r="YW127" s="13"/>
      <c r="YX127" s="13"/>
      <c r="YY127" s="13"/>
      <c r="YZ127" s="13"/>
      <c r="ZA127" s="13"/>
      <c r="ZB127" s="13"/>
      <c r="ZC127" s="13"/>
      <c r="ZD127" s="13"/>
      <c r="ZE127" s="13"/>
      <c r="ZF127" s="13"/>
      <c r="ZG127" s="13"/>
      <c r="ZH127" s="13"/>
      <c r="ZI127" s="13"/>
      <c r="ZJ127" s="13"/>
      <c r="ZK127" s="13"/>
      <c r="ZL127" s="13"/>
      <c r="ZM127" s="13"/>
      <c r="ZN127" s="13"/>
      <c r="ZO127" s="13"/>
      <c r="ZP127" s="13"/>
      <c r="ZQ127" s="13"/>
      <c r="ZR127" s="13"/>
      <c r="ZS127" s="13"/>
      <c r="ZT127" s="13"/>
      <c r="ZU127" s="13"/>
      <c r="ZV127" s="13"/>
      <c r="ZW127" s="13"/>
      <c r="ZX127" s="13"/>
      <c r="ZY127" s="13"/>
      <c r="ZZ127" s="13"/>
      <c r="AAA127" s="13"/>
      <c r="AAB127" s="13"/>
      <c r="AAC127" s="13"/>
      <c r="AAD127" s="13"/>
      <c r="AAE127" s="13"/>
      <c r="AAF127" s="13"/>
      <c r="AAG127" s="13"/>
      <c r="AAH127" s="13"/>
      <c r="AAI127" s="13"/>
      <c r="AAJ127" s="13"/>
      <c r="AAK127" s="13"/>
      <c r="AAL127" s="13"/>
      <c r="AAM127" s="13"/>
      <c r="AAN127" s="13"/>
      <c r="AAO127" s="13"/>
      <c r="AAP127" s="13"/>
      <c r="AAQ127" s="13"/>
      <c r="AAR127" s="13"/>
      <c r="AAS127" s="13"/>
      <c r="AAT127" s="13"/>
      <c r="AAU127" s="13"/>
      <c r="AAV127" s="13"/>
      <c r="AAW127" s="13"/>
      <c r="AAX127" s="13"/>
      <c r="AAY127" s="13"/>
      <c r="AAZ127" s="13"/>
      <c r="ABA127" s="13"/>
      <c r="ABB127" s="13"/>
      <c r="ABC127" s="13"/>
      <c r="ABD127" s="13"/>
      <c r="ABE127" s="13"/>
      <c r="ABF127" s="13"/>
      <c r="ABG127" s="13"/>
      <c r="ABH127" s="13"/>
      <c r="ABI127" s="13"/>
      <c r="ABJ127" s="13"/>
      <c r="ABK127" s="13"/>
      <c r="ABL127" s="13"/>
      <c r="ABM127" s="13"/>
      <c r="ABN127" s="13"/>
      <c r="ABO127" s="13"/>
      <c r="ABP127" s="13"/>
      <c r="ABQ127" s="13"/>
      <c r="ABR127" s="13"/>
      <c r="ABS127" s="13"/>
      <c r="ABT127" s="13"/>
      <c r="ABU127" s="13"/>
      <c r="ABV127" s="13"/>
      <c r="ABW127" s="13"/>
      <c r="ABX127" s="13"/>
      <c r="ABY127" s="13"/>
      <c r="ABZ127" s="13"/>
      <c r="ACA127" s="13"/>
      <c r="ACB127" s="13"/>
      <c r="ACC127" s="13"/>
      <c r="ACD127" s="13"/>
      <c r="ACE127" s="13"/>
      <c r="ACF127" s="13"/>
      <c r="ACG127" s="13"/>
      <c r="ACH127" s="13"/>
      <c r="ACI127" s="13"/>
      <c r="ACJ127" s="13"/>
      <c r="ACK127" s="13"/>
      <c r="ACL127" s="13"/>
      <c r="ACM127" s="13"/>
      <c r="ACN127" s="13"/>
      <c r="ACO127" s="13"/>
      <c r="ACP127" s="13"/>
      <c r="ACQ127" s="13"/>
      <c r="ACR127" s="13"/>
      <c r="ACS127" s="13"/>
      <c r="ACT127" s="13"/>
      <c r="ACU127" s="13"/>
      <c r="ACV127" s="13"/>
      <c r="ACW127" s="13"/>
      <c r="ACX127" s="13"/>
      <c r="ACY127" s="13"/>
      <c r="ACZ127" s="13"/>
      <c r="ADA127" s="13"/>
      <c r="ADB127" s="13"/>
      <c r="ADC127" s="13"/>
      <c r="ADD127" s="13"/>
      <c r="ADE127" s="13"/>
      <c r="ADF127" s="13"/>
      <c r="ADG127" s="13"/>
      <c r="ADH127" s="13"/>
      <c r="ADI127" s="13"/>
      <c r="ADJ127" s="13"/>
      <c r="ADK127" s="13"/>
      <c r="ADL127" s="13"/>
      <c r="ADM127" s="13"/>
      <c r="ADN127" s="13"/>
      <c r="ADO127" s="13"/>
      <c r="ADP127" s="13"/>
      <c r="ADQ127" s="13"/>
      <c r="ADR127" s="13"/>
      <c r="ADS127" s="13"/>
      <c r="ADT127" s="13"/>
      <c r="ADU127" s="13"/>
      <c r="ADV127" s="13"/>
      <c r="ADW127" s="13"/>
      <c r="ADX127" s="13"/>
      <c r="ADY127" s="13"/>
      <c r="ADZ127" s="13"/>
      <c r="AEA127" s="13"/>
      <c r="AEB127" s="13"/>
      <c r="AEC127" s="13"/>
      <c r="AED127" s="13"/>
      <c r="AEE127" s="13"/>
      <c r="AEF127" s="13"/>
      <c r="AEG127" s="13"/>
      <c r="AEH127" s="13"/>
      <c r="AEI127" s="13"/>
      <c r="AEJ127" s="13"/>
      <c r="AEK127" s="13"/>
      <c r="AEL127" s="13"/>
      <c r="AEM127" s="13"/>
      <c r="AEN127" s="13"/>
      <c r="AEO127" s="13"/>
      <c r="AEP127" s="13"/>
      <c r="AEQ127" s="13"/>
      <c r="AER127" s="13"/>
      <c r="AES127" s="13"/>
      <c r="AET127" s="13"/>
      <c r="AEU127" s="13"/>
      <c r="AEV127" s="13"/>
      <c r="AEW127" s="13"/>
      <c r="AEX127" s="13"/>
      <c r="AEY127" s="13"/>
      <c r="AEZ127" s="13"/>
      <c r="AFA127" s="13"/>
      <c r="AFB127" s="13"/>
      <c r="AFC127" s="13"/>
      <c r="AFD127" s="13"/>
      <c r="AFE127" s="13"/>
      <c r="AFF127" s="13"/>
      <c r="AFG127" s="13"/>
      <c r="AFH127" s="13"/>
      <c r="AFI127" s="13"/>
      <c r="AFJ127" s="13"/>
      <c r="AFK127" s="13"/>
      <c r="AFL127" s="13"/>
      <c r="AFM127" s="13"/>
      <c r="AFN127" s="13"/>
      <c r="AFO127" s="13"/>
      <c r="AFP127" s="13"/>
      <c r="AFQ127" s="13"/>
      <c r="AFR127" s="13"/>
      <c r="AFS127" s="13"/>
      <c r="AFT127" s="13"/>
      <c r="AFU127" s="13"/>
      <c r="AFV127" s="13"/>
      <c r="AFW127" s="13"/>
      <c r="AFX127" s="13"/>
      <c r="AFY127" s="13"/>
      <c r="AFZ127" s="13"/>
      <c r="AGA127" s="13"/>
      <c r="AGB127" s="13"/>
      <c r="AGC127" s="13"/>
      <c r="AGD127" s="13"/>
      <c r="AGE127" s="13"/>
      <c r="AGF127" s="13"/>
      <c r="AGG127" s="13"/>
      <c r="AGH127" s="13"/>
      <c r="AGI127" s="13"/>
      <c r="AGJ127" s="13"/>
      <c r="AGK127" s="13"/>
      <c r="AGL127" s="13"/>
      <c r="AGM127" s="13"/>
      <c r="AGN127" s="13"/>
      <c r="AGO127" s="13"/>
      <c r="AGP127" s="13"/>
      <c r="AGQ127" s="13"/>
      <c r="AGR127" s="13"/>
      <c r="AGS127" s="13"/>
      <c r="AGT127" s="13"/>
      <c r="AGU127" s="13"/>
      <c r="AGV127" s="13"/>
      <c r="AGW127" s="13"/>
      <c r="AGX127" s="13"/>
      <c r="AGY127" s="13"/>
      <c r="AGZ127" s="13"/>
      <c r="AHA127" s="13"/>
      <c r="AHB127" s="13"/>
      <c r="AHC127" s="13"/>
      <c r="AHD127" s="13"/>
      <c r="AHE127" s="13"/>
      <c r="AHF127" s="13"/>
      <c r="AHG127" s="13"/>
      <c r="AHH127" s="13"/>
      <c r="AHI127" s="13"/>
      <c r="AHJ127" s="13"/>
      <c r="AHK127" s="13"/>
      <c r="AHL127" s="13"/>
      <c r="AHM127" s="13"/>
      <c r="AHN127" s="13"/>
      <c r="AHO127" s="13"/>
      <c r="AHP127" s="13"/>
      <c r="AHQ127" s="13"/>
      <c r="AHR127" s="13"/>
      <c r="AHS127" s="13"/>
      <c r="AHT127" s="13"/>
      <c r="AHU127" s="13"/>
      <c r="AHV127" s="13"/>
      <c r="AHW127" s="13"/>
      <c r="AHX127" s="13"/>
      <c r="AHY127" s="13"/>
      <c r="AHZ127" s="13"/>
      <c r="AIA127" s="13"/>
      <c r="AIB127" s="13"/>
      <c r="AIC127" s="13"/>
      <c r="AID127" s="13"/>
      <c r="AIE127" s="13"/>
      <c r="AIF127" s="13"/>
      <c r="AIG127" s="13"/>
      <c r="AIH127" s="13"/>
      <c r="AII127" s="13"/>
      <c r="AIJ127" s="13"/>
      <c r="AIK127" s="13"/>
      <c r="AIL127" s="13"/>
      <c r="AIM127" s="13"/>
      <c r="AIN127" s="13"/>
      <c r="AIO127" s="13"/>
      <c r="AIP127" s="13"/>
      <c r="AIQ127" s="13"/>
      <c r="AIR127" s="13"/>
      <c r="AIS127" s="13"/>
      <c r="AIT127" s="13"/>
      <c r="AIU127" s="13"/>
      <c r="AIV127" s="13"/>
      <c r="AIW127" s="13"/>
      <c r="AIX127" s="13"/>
      <c r="AIY127" s="13"/>
      <c r="AIZ127" s="13"/>
      <c r="AJA127" s="13"/>
      <c r="AJB127" s="13"/>
      <c r="AJC127" s="13"/>
      <c r="AJD127" s="13"/>
      <c r="AJE127" s="13"/>
      <c r="AJF127" s="13"/>
      <c r="AJG127" s="13"/>
      <c r="AJH127" s="13"/>
      <c r="AJI127" s="13"/>
      <c r="AJJ127" s="13"/>
      <c r="AJK127" s="13"/>
      <c r="AJL127" s="13"/>
      <c r="AJM127" s="13"/>
      <c r="AJN127" s="13"/>
      <c r="AJO127" s="13"/>
      <c r="AJP127" s="13"/>
      <c r="AJQ127" s="13"/>
      <c r="AJR127" s="13"/>
      <c r="AJS127" s="13"/>
      <c r="AJT127" s="13"/>
      <c r="AJU127" s="13"/>
      <c r="AJV127" s="13"/>
      <c r="AJW127" s="13"/>
      <c r="AJX127" s="13"/>
      <c r="AJY127" s="13"/>
      <c r="AJZ127" s="13"/>
      <c r="AKA127" s="13"/>
      <c r="AKB127" s="13"/>
      <c r="AKC127" s="13"/>
      <c r="AKD127" s="13"/>
      <c r="AKE127" s="13"/>
      <c r="AKF127" s="13"/>
      <c r="AKG127" s="13"/>
      <c r="AKH127" s="13"/>
      <c r="AKI127" s="13"/>
    </row>
    <row r="128" spans="1:971" x14ac:dyDescent="0.2">
      <c r="A128" s="12">
        <v>17616</v>
      </c>
      <c r="B128" s="12">
        <v>1011508</v>
      </c>
      <c r="C128" s="7" t="s">
        <v>81</v>
      </c>
      <c r="D128" s="7">
        <v>24</v>
      </c>
      <c r="E128" s="42">
        <v>126</v>
      </c>
      <c r="F128" s="12">
        <v>26182</v>
      </c>
      <c r="G128" s="12">
        <v>0</v>
      </c>
      <c r="H128" s="12"/>
      <c r="I128" s="12"/>
      <c r="J128" s="12"/>
      <c r="K128" s="12"/>
      <c r="L128" s="12"/>
      <c r="M128" s="12"/>
      <c r="N128" s="16">
        <v>1010</v>
      </c>
      <c r="O128" s="7">
        <v>27192</v>
      </c>
      <c r="P128" s="12">
        <v>5</v>
      </c>
      <c r="Q128" s="10">
        <v>5438.4</v>
      </c>
      <c r="R128" s="12">
        <v>20</v>
      </c>
      <c r="S128" s="12"/>
      <c r="T128" s="12"/>
      <c r="U128" s="12"/>
      <c r="V128" s="12">
        <v>2</v>
      </c>
      <c r="W128" s="12"/>
      <c r="X128" s="12"/>
      <c r="Y128" s="12"/>
      <c r="Z128" s="12"/>
      <c r="AA128" s="12"/>
      <c r="AB128" s="12"/>
      <c r="AC128" s="12">
        <v>2</v>
      </c>
      <c r="AD128" s="7">
        <v>24</v>
      </c>
    </row>
    <row r="129" spans="1:971" s="13" customFormat="1" x14ac:dyDescent="0.2">
      <c r="A129" s="12">
        <v>17114</v>
      </c>
      <c r="B129" s="12">
        <v>1020945</v>
      </c>
      <c r="C129" s="7" t="s">
        <v>81</v>
      </c>
      <c r="D129" s="7">
        <v>24</v>
      </c>
      <c r="E129" s="7">
        <v>127</v>
      </c>
      <c r="F129" s="7" t="s">
        <v>84</v>
      </c>
      <c r="G129" s="12">
        <v>14400</v>
      </c>
      <c r="H129" s="12"/>
      <c r="I129" s="12"/>
      <c r="J129" s="12"/>
      <c r="K129" s="12"/>
      <c r="L129" s="12"/>
      <c r="M129" s="12"/>
      <c r="N129" s="16">
        <v>2675</v>
      </c>
      <c r="O129" s="7">
        <v>17075</v>
      </c>
      <c r="P129" s="12">
        <v>3</v>
      </c>
      <c r="Q129" s="10">
        <v>5691.666666666667</v>
      </c>
      <c r="R129" s="12">
        <v>19</v>
      </c>
      <c r="S129" s="12"/>
      <c r="T129" s="12">
        <v>1</v>
      </c>
      <c r="U129" s="12"/>
      <c r="V129" s="12">
        <v>2</v>
      </c>
      <c r="W129" s="12"/>
      <c r="X129" s="12"/>
      <c r="Y129" s="12"/>
      <c r="Z129" s="12"/>
      <c r="AA129" s="12"/>
      <c r="AB129" s="12"/>
      <c r="AC129" s="12">
        <v>2</v>
      </c>
      <c r="AD129" s="7">
        <v>24</v>
      </c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</row>
    <row r="130" spans="1:971" x14ac:dyDescent="0.2">
      <c r="A130" s="12">
        <v>20029</v>
      </c>
      <c r="B130" s="12">
        <v>1048416</v>
      </c>
      <c r="C130" s="7" t="s">
        <v>81</v>
      </c>
      <c r="D130" s="7">
        <v>24</v>
      </c>
      <c r="E130" s="42">
        <v>128</v>
      </c>
      <c r="F130" s="7" t="s">
        <v>84</v>
      </c>
      <c r="G130" s="12">
        <v>14400</v>
      </c>
      <c r="H130" s="12"/>
      <c r="I130" s="12"/>
      <c r="J130" s="12"/>
      <c r="K130" s="12"/>
      <c r="L130" s="12"/>
      <c r="M130" s="12"/>
      <c r="N130" s="16">
        <v>2675</v>
      </c>
      <c r="O130" s="7">
        <v>17075</v>
      </c>
      <c r="P130" s="12">
        <v>3</v>
      </c>
      <c r="Q130" s="10">
        <v>5691.666666666667</v>
      </c>
      <c r="R130" s="12">
        <v>19</v>
      </c>
      <c r="S130" s="12"/>
      <c r="T130" s="12">
        <v>1</v>
      </c>
      <c r="U130" s="12"/>
      <c r="V130" s="12">
        <v>2</v>
      </c>
      <c r="W130" s="12"/>
      <c r="X130" s="12"/>
      <c r="Y130" s="12"/>
      <c r="Z130" s="12"/>
      <c r="AA130" s="12"/>
      <c r="AB130" s="12"/>
      <c r="AC130" s="12">
        <v>2</v>
      </c>
      <c r="AD130" s="7">
        <v>24</v>
      </c>
    </row>
    <row r="131" spans="1:971" x14ac:dyDescent="0.2">
      <c r="A131" s="7">
        <v>12022</v>
      </c>
      <c r="B131" s="7">
        <v>977573</v>
      </c>
      <c r="C131" s="7" t="s">
        <v>80</v>
      </c>
      <c r="D131" s="7">
        <v>24</v>
      </c>
      <c r="E131" s="7">
        <v>129</v>
      </c>
      <c r="F131" s="7">
        <v>27273</v>
      </c>
      <c r="G131" s="7">
        <v>6860</v>
      </c>
      <c r="H131" s="7"/>
      <c r="I131" s="7">
        <v>0</v>
      </c>
      <c r="J131" s="7"/>
      <c r="K131" s="7"/>
      <c r="L131" s="7"/>
      <c r="M131" s="7"/>
      <c r="N131" s="15">
        <v>2674</v>
      </c>
      <c r="O131" s="7">
        <v>36807</v>
      </c>
      <c r="P131" s="7">
        <v>6</v>
      </c>
      <c r="Q131" s="10">
        <v>6134.5</v>
      </c>
      <c r="R131" s="7">
        <v>18</v>
      </c>
      <c r="S131" s="7"/>
      <c r="T131" s="7"/>
      <c r="U131" s="7"/>
      <c r="V131" s="7">
        <v>4</v>
      </c>
      <c r="W131" s="7"/>
      <c r="X131" s="7"/>
      <c r="Y131" s="7"/>
      <c r="Z131" s="7"/>
      <c r="AA131" s="7"/>
      <c r="AB131" s="7"/>
      <c r="AC131" s="7">
        <v>2</v>
      </c>
      <c r="AD131" s="7">
        <v>24</v>
      </c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  <c r="QG131" s="13"/>
      <c r="QH131" s="13"/>
      <c r="QI131" s="13"/>
      <c r="QJ131" s="13"/>
      <c r="QK131" s="13"/>
      <c r="QL131" s="13"/>
      <c r="QM131" s="13"/>
      <c r="QN131" s="13"/>
      <c r="QO131" s="13"/>
      <c r="QP131" s="13"/>
      <c r="QQ131" s="13"/>
      <c r="QR131" s="13"/>
      <c r="QS131" s="13"/>
      <c r="QT131" s="13"/>
      <c r="QU131" s="13"/>
      <c r="QV131" s="13"/>
      <c r="QW131" s="13"/>
      <c r="QX131" s="13"/>
      <c r="QY131" s="13"/>
      <c r="QZ131" s="13"/>
      <c r="RA131" s="13"/>
      <c r="RB131" s="13"/>
      <c r="RC131" s="13"/>
      <c r="RD131" s="13"/>
      <c r="RE131" s="13"/>
      <c r="RF131" s="13"/>
      <c r="RG131" s="13"/>
      <c r="RH131" s="13"/>
      <c r="RI131" s="13"/>
      <c r="RJ131" s="13"/>
      <c r="RK131" s="13"/>
      <c r="RL131" s="13"/>
      <c r="RM131" s="13"/>
      <c r="RN131" s="13"/>
      <c r="RO131" s="13"/>
      <c r="RP131" s="13"/>
      <c r="RQ131" s="13"/>
      <c r="RR131" s="13"/>
      <c r="RS131" s="13"/>
      <c r="RT131" s="13"/>
      <c r="RU131" s="13"/>
      <c r="RV131" s="13"/>
      <c r="RW131" s="13"/>
      <c r="RX131" s="13"/>
      <c r="RY131" s="13"/>
      <c r="RZ131" s="13"/>
      <c r="SA131" s="13"/>
      <c r="SB131" s="13"/>
      <c r="SC131" s="13"/>
      <c r="SD131" s="13"/>
      <c r="SE131" s="13"/>
      <c r="SF131" s="13"/>
      <c r="SG131" s="13"/>
      <c r="SH131" s="13"/>
      <c r="SI131" s="13"/>
      <c r="SJ131" s="13"/>
      <c r="SK131" s="13"/>
      <c r="SL131" s="13"/>
      <c r="SM131" s="13"/>
      <c r="SN131" s="13"/>
      <c r="SO131" s="13"/>
      <c r="SP131" s="13"/>
      <c r="SQ131" s="13"/>
      <c r="SR131" s="13"/>
      <c r="SS131" s="13"/>
      <c r="ST131" s="13"/>
      <c r="SU131" s="13"/>
      <c r="SV131" s="13"/>
      <c r="SW131" s="13"/>
      <c r="SX131" s="13"/>
      <c r="SY131" s="13"/>
      <c r="SZ131" s="13"/>
      <c r="TA131" s="13"/>
      <c r="TB131" s="13"/>
      <c r="TC131" s="13"/>
      <c r="TD131" s="13"/>
      <c r="TE131" s="13"/>
      <c r="TF131" s="13"/>
      <c r="TG131" s="13"/>
      <c r="TH131" s="13"/>
      <c r="TI131" s="13"/>
      <c r="TJ131" s="13"/>
      <c r="TK131" s="13"/>
      <c r="TL131" s="13"/>
      <c r="TM131" s="13"/>
      <c r="TN131" s="13"/>
      <c r="TO131" s="13"/>
      <c r="TP131" s="13"/>
      <c r="TQ131" s="13"/>
      <c r="TR131" s="13"/>
      <c r="TS131" s="13"/>
      <c r="TT131" s="13"/>
      <c r="TU131" s="13"/>
      <c r="TV131" s="13"/>
      <c r="TW131" s="13"/>
      <c r="TX131" s="13"/>
      <c r="TY131" s="13"/>
      <c r="TZ131" s="13"/>
      <c r="UA131" s="13"/>
      <c r="UB131" s="13"/>
      <c r="UC131" s="13"/>
      <c r="UD131" s="13"/>
      <c r="UE131" s="13"/>
      <c r="UF131" s="13"/>
      <c r="UG131" s="13"/>
      <c r="UH131" s="13"/>
      <c r="UI131" s="13"/>
      <c r="UJ131" s="13"/>
      <c r="UK131" s="13"/>
      <c r="UL131" s="13"/>
      <c r="UM131" s="13"/>
      <c r="UN131" s="13"/>
      <c r="UO131" s="13"/>
      <c r="UP131" s="13"/>
      <c r="UQ131" s="13"/>
      <c r="UR131" s="13"/>
      <c r="US131" s="13"/>
      <c r="UT131" s="13"/>
      <c r="UU131" s="13"/>
      <c r="UV131" s="13"/>
      <c r="UW131" s="13"/>
      <c r="UX131" s="13"/>
      <c r="UY131" s="13"/>
      <c r="UZ131" s="13"/>
      <c r="VA131" s="13"/>
      <c r="VB131" s="13"/>
      <c r="VC131" s="13"/>
      <c r="VD131" s="13"/>
      <c r="VE131" s="13"/>
      <c r="VF131" s="13"/>
      <c r="VG131" s="13"/>
      <c r="VH131" s="13"/>
      <c r="VI131" s="13"/>
      <c r="VJ131" s="13"/>
      <c r="VK131" s="13"/>
      <c r="VL131" s="13"/>
      <c r="VM131" s="13"/>
      <c r="VN131" s="13"/>
      <c r="VO131" s="13"/>
      <c r="VP131" s="13"/>
      <c r="VQ131" s="13"/>
      <c r="VR131" s="13"/>
      <c r="VS131" s="13"/>
      <c r="VT131" s="13"/>
      <c r="VU131" s="13"/>
      <c r="VV131" s="13"/>
      <c r="VW131" s="13"/>
      <c r="VX131" s="13"/>
      <c r="VY131" s="13"/>
      <c r="VZ131" s="13"/>
      <c r="WA131" s="13"/>
      <c r="WB131" s="13"/>
      <c r="WC131" s="13"/>
      <c r="WD131" s="13"/>
      <c r="WE131" s="13"/>
      <c r="WF131" s="13"/>
      <c r="WG131" s="13"/>
      <c r="WH131" s="13"/>
      <c r="WI131" s="13"/>
      <c r="WJ131" s="13"/>
      <c r="WK131" s="13"/>
      <c r="WL131" s="13"/>
      <c r="WM131" s="13"/>
      <c r="WN131" s="13"/>
      <c r="WO131" s="13"/>
      <c r="WP131" s="13"/>
      <c r="WQ131" s="13"/>
      <c r="WR131" s="13"/>
      <c r="WS131" s="13"/>
      <c r="WT131" s="13"/>
      <c r="WU131" s="13"/>
      <c r="WV131" s="13"/>
      <c r="WW131" s="13"/>
      <c r="WX131" s="13"/>
      <c r="WY131" s="13"/>
      <c r="WZ131" s="13"/>
      <c r="XA131" s="13"/>
      <c r="XB131" s="13"/>
      <c r="XC131" s="13"/>
      <c r="XD131" s="13"/>
      <c r="XE131" s="13"/>
      <c r="XF131" s="13"/>
      <c r="XG131" s="13"/>
      <c r="XH131" s="13"/>
      <c r="XI131" s="13"/>
      <c r="XJ131" s="13"/>
      <c r="XK131" s="13"/>
      <c r="XL131" s="13"/>
      <c r="XM131" s="13"/>
      <c r="XN131" s="13"/>
      <c r="XO131" s="13"/>
      <c r="XP131" s="13"/>
      <c r="XQ131" s="13"/>
      <c r="XR131" s="13"/>
      <c r="XS131" s="13"/>
      <c r="XT131" s="13"/>
      <c r="XU131" s="13"/>
      <c r="XV131" s="13"/>
      <c r="XW131" s="13"/>
      <c r="XX131" s="13"/>
      <c r="XY131" s="13"/>
      <c r="XZ131" s="13"/>
      <c r="YA131" s="13"/>
      <c r="YB131" s="13"/>
      <c r="YC131" s="13"/>
      <c r="YD131" s="13"/>
      <c r="YE131" s="13"/>
      <c r="YF131" s="13"/>
      <c r="YG131" s="13"/>
      <c r="YH131" s="13"/>
      <c r="YI131" s="13"/>
      <c r="YJ131" s="13"/>
      <c r="YK131" s="13"/>
      <c r="YL131" s="13"/>
      <c r="YM131" s="13"/>
      <c r="YN131" s="13"/>
      <c r="YO131" s="13"/>
      <c r="YP131" s="13"/>
      <c r="YQ131" s="13"/>
      <c r="YR131" s="13"/>
      <c r="YS131" s="13"/>
      <c r="YT131" s="13"/>
      <c r="YU131" s="13"/>
      <c r="YV131" s="13"/>
      <c r="YW131" s="13"/>
      <c r="YX131" s="13"/>
      <c r="YY131" s="13"/>
      <c r="YZ131" s="13"/>
      <c r="ZA131" s="13"/>
      <c r="ZB131" s="13"/>
      <c r="ZC131" s="13"/>
      <c r="ZD131" s="13"/>
      <c r="ZE131" s="13"/>
      <c r="ZF131" s="13"/>
      <c r="ZG131" s="13"/>
      <c r="ZH131" s="13"/>
      <c r="ZI131" s="13"/>
      <c r="ZJ131" s="13"/>
      <c r="ZK131" s="13"/>
      <c r="ZL131" s="13"/>
      <c r="ZM131" s="13"/>
      <c r="ZN131" s="13"/>
      <c r="ZO131" s="13"/>
      <c r="ZP131" s="13"/>
      <c r="ZQ131" s="13"/>
      <c r="ZR131" s="13"/>
      <c r="ZS131" s="13"/>
      <c r="ZT131" s="13"/>
      <c r="ZU131" s="13"/>
      <c r="ZV131" s="13"/>
      <c r="ZW131" s="13"/>
      <c r="ZX131" s="13"/>
      <c r="ZY131" s="13"/>
      <c r="ZZ131" s="13"/>
      <c r="AAA131" s="13"/>
      <c r="AAB131" s="13"/>
      <c r="AAC131" s="13"/>
      <c r="AAD131" s="13"/>
      <c r="AAE131" s="13"/>
      <c r="AAF131" s="13"/>
      <c r="AAG131" s="13"/>
      <c r="AAH131" s="13"/>
      <c r="AAI131" s="13"/>
      <c r="AAJ131" s="13"/>
      <c r="AAK131" s="13"/>
      <c r="AAL131" s="13"/>
      <c r="AAM131" s="13"/>
      <c r="AAN131" s="13"/>
      <c r="AAO131" s="13"/>
      <c r="AAP131" s="13"/>
      <c r="AAQ131" s="13"/>
      <c r="AAR131" s="13"/>
      <c r="AAS131" s="13"/>
      <c r="AAT131" s="13"/>
      <c r="AAU131" s="13"/>
      <c r="AAV131" s="13"/>
      <c r="AAW131" s="13"/>
      <c r="AAX131" s="13"/>
      <c r="AAY131" s="13"/>
      <c r="AAZ131" s="13"/>
      <c r="ABA131" s="13"/>
      <c r="ABB131" s="13"/>
      <c r="ABC131" s="13"/>
      <c r="ABD131" s="13"/>
      <c r="ABE131" s="13"/>
      <c r="ABF131" s="13"/>
      <c r="ABG131" s="13"/>
      <c r="ABH131" s="13"/>
      <c r="ABI131" s="13"/>
      <c r="ABJ131" s="13"/>
      <c r="ABK131" s="13"/>
      <c r="ABL131" s="13"/>
      <c r="ABM131" s="13"/>
      <c r="ABN131" s="13"/>
      <c r="ABO131" s="13"/>
      <c r="ABP131" s="13"/>
      <c r="ABQ131" s="13"/>
      <c r="ABR131" s="13"/>
      <c r="ABS131" s="13"/>
      <c r="ABT131" s="13"/>
      <c r="ABU131" s="13"/>
      <c r="ABV131" s="13"/>
      <c r="ABW131" s="13"/>
      <c r="ABX131" s="13"/>
      <c r="ABY131" s="13"/>
      <c r="ABZ131" s="13"/>
      <c r="ACA131" s="13"/>
      <c r="ACB131" s="13"/>
      <c r="ACC131" s="13"/>
      <c r="ACD131" s="13"/>
      <c r="ACE131" s="13"/>
      <c r="ACF131" s="13"/>
      <c r="ACG131" s="13"/>
      <c r="ACH131" s="13"/>
      <c r="ACI131" s="13"/>
      <c r="ACJ131" s="13"/>
      <c r="ACK131" s="13"/>
      <c r="ACL131" s="13"/>
      <c r="ACM131" s="13"/>
      <c r="ACN131" s="13"/>
      <c r="ACO131" s="13"/>
      <c r="ACP131" s="13"/>
      <c r="ACQ131" s="13"/>
      <c r="ACR131" s="13"/>
      <c r="ACS131" s="13"/>
      <c r="ACT131" s="13"/>
      <c r="ACU131" s="13"/>
      <c r="ACV131" s="13"/>
      <c r="ACW131" s="13"/>
      <c r="ACX131" s="13"/>
      <c r="ACY131" s="13"/>
      <c r="ACZ131" s="13"/>
      <c r="ADA131" s="13"/>
      <c r="ADB131" s="13"/>
      <c r="ADC131" s="13"/>
      <c r="ADD131" s="13"/>
      <c r="ADE131" s="13"/>
      <c r="ADF131" s="13"/>
      <c r="ADG131" s="13"/>
      <c r="ADH131" s="13"/>
      <c r="ADI131" s="13"/>
      <c r="ADJ131" s="13"/>
      <c r="ADK131" s="13"/>
      <c r="ADL131" s="13"/>
      <c r="ADM131" s="13"/>
      <c r="ADN131" s="13"/>
      <c r="ADO131" s="13"/>
      <c r="ADP131" s="13"/>
      <c r="ADQ131" s="13"/>
      <c r="ADR131" s="13"/>
      <c r="ADS131" s="13"/>
      <c r="ADT131" s="13"/>
      <c r="ADU131" s="13"/>
      <c r="ADV131" s="13"/>
      <c r="ADW131" s="13"/>
      <c r="ADX131" s="13"/>
      <c r="ADY131" s="13"/>
      <c r="ADZ131" s="13"/>
      <c r="AEA131" s="13"/>
      <c r="AEB131" s="13"/>
      <c r="AEC131" s="13"/>
      <c r="AED131" s="13"/>
      <c r="AEE131" s="13"/>
      <c r="AEF131" s="13"/>
      <c r="AEG131" s="13"/>
      <c r="AEH131" s="13"/>
      <c r="AEI131" s="13"/>
      <c r="AEJ131" s="13"/>
      <c r="AEK131" s="13"/>
      <c r="AEL131" s="13"/>
      <c r="AEM131" s="13"/>
      <c r="AEN131" s="13"/>
      <c r="AEO131" s="13"/>
      <c r="AEP131" s="13"/>
      <c r="AEQ131" s="13"/>
      <c r="AER131" s="13"/>
      <c r="AES131" s="13"/>
      <c r="AET131" s="13"/>
      <c r="AEU131" s="13"/>
      <c r="AEV131" s="13"/>
      <c r="AEW131" s="13"/>
      <c r="AEX131" s="13"/>
      <c r="AEY131" s="13"/>
      <c r="AEZ131" s="13"/>
      <c r="AFA131" s="13"/>
      <c r="AFB131" s="13"/>
      <c r="AFC131" s="13"/>
      <c r="AFD131" s="13"/>
      <c r="AFE131" s="13"/>
      <c r="AFF131" s="13"/>
      <c r="AFG131" s="13"/>
      <c r="AFH131" s="13"/>
      <c r="AFI131" s="13"/>
      <c r="AFJ131" s="13"/>
      <c r="AFK131" s="13"/>
      <c r="AFL131" s="13"/>
      <c r="AFM131" s="13"/>
      <c r="AFN131" s="13"/>
      <c r="AFO131" s="13"/>
      <c r="AFP131" s="13"/>
      <c r="AFQ131" s="13"/>
      <c r="AFR131" s="13"/>
      <c r="AFS131" s="13"/>
      <c r="AFT131" s="13"/>
      <c r="AFU131" s="13"/>
      <c r="AFV131" s="13"/>
      <c r="AFW131" s="13"/>
      <c r="AFX131" s="13"/>
      <c r="AFY131" s="13"/>
      <c r="AFZ131" s="13"/>
      <c r="AGA131" s="13"/>
      <c r="AGB131" s="13"/>
      <c r="AGC131" s="13"/>
      <c r="AGD131" s="13"/>
      <c r="AGE131" s="13"/>
      <c r="AGF131" s="13"/>
      <c r="AGG131" s="13"/>
      <c r="AGH131" s="13"/>
      <c r="AGI131" s="13"/>
      <c r="AGJ131" s="13"/>
      <c r="AGK131" s="13"/>
      <c r="AGL131" s="13"/>
      <c r="AGM131" s="13"/>
      <c r="AGN131" s="13"/>
      <c r="AGO131" s="13"/>
      <c r="AGP131" s="13"/>
      <c r="AGQ131" s="13"/>
      <c r="AGR131" s="13"/>
      <c r="AGS131" s="13"/>
      <c r="AGT131" s="13"/>
      <c r="AGU131" s="13"/>
      <c r="AGV131" s="13"/>
      <c r="AGW131" s="13"/>
      <c r="AGX131" s="13"/>
      <c r="AGY131" s="13"/>
      <c r="AGZ131" s="13"/>
      <c r="AHA131" s="13"/>
      <c r="AHB131" s="13"/>
      <c r="AHC131" s="13"/>
      <c r="AHD131" s="13"/>
      <c r="AHE131" s="13"/>
      <c r="AHF131" s="13"/>
      <c r="AHG131" s="13"/>
      <c r="AHH131" s="13"/>
      <c r="AHI131" s="13"/>
      <c r="AHJ131" s="13"/>
      <c r="AHK131" s="13"/>
      <c r="AHL131" s="13"/>
      <c r="AHM131" s="13"/>
      <c r="AHN131" s="13"/>
      <c r="AHO131" s="13"/>
      <c r="AHP131" s="13"/>
      <c r="AHQ131" s="13"/>
      <c r="AHR131" s="13"/>
      <c r="AHS131" s="13"/>
      <c r="AHT131" s="13"/>
      <c r="AHU131" s="13"/>
      <c r="AHV131" s="13"/>
      <c r="AHW131" s="13"/>
      <c r="AHX131" s="13"/>
      <c r="AHY131" s="13"/>
      <c r="AHZ131" s="13"/>
      <c r="AIA131" s="13"/>
      <c r="AIB131" s="13"/>
      <c r="AIC131" s="13"/>
      <c r="AID131" s="13"/>
      <c r="AIE131" s="13"/>
      <c r="AIF131" s="13"/>
      <c r="AIG131" s="13"/>
      <c r="AIH131" s="13"/>
      <c r="AII131" s="13"/>
      <c r="AIJ131" s="13"/>
      <c r="AIK131" s="13"/>
      <c r="AIL131" s="13"/>
      <c r="AIM131" s="13"/>
      <c r="AIN131" s="13"/>
      <c r="AIO131" s="13"/>
      <c r="AIP131" s="13"/>
      <c r="AIQ131" s="13"/>
      <c r="AIR131" s="13"/>
      <c r="AIS131" s="13"/>
      <c r="AIT131" s="13"/>
      <c r="AIU131" s="13"/>
      <c r="AIV131" s="13"/>
      <c r="AIW131" s="13"/>
      <c r="AIX131" s="13"/>
      <c r="AIY131" s="13"/>
      <c r="AIZ131" s="13"/>
      <c r="AJA131" s="13"/>
      <c r="AJB131" s="13"/>
      <c r="AJC131" s="13"/>
      <c r="AJD131" s="13"/>
      <c r="AJE131" s="13"/>
      <c r="AJF131" s="13"/>
      <c r="AJG131" s="13"/>
      <c r="AJH131" s="13"/>
      <c r="AJI131" s="13"/>
      <c r="AJJ131" s="13"/>
      <c r="AJK131" s="13"/>
      <c r="AJL131" s="13"/>
      <c r="AJM131" s="13"/>
      <c r="AJN131" s="13"/>
      <c r="AJO131" s="13"/>
      <c r="AJP131" s="13"/>
      <c r="AJQ131" s="13"/>
      <c r="AJR131" s="13"/>
      <c r="AJS131" s="13"/>
      <c r="AJT131" s="13"/>
      <c r="AJU131" s="13"/>
      <c r="AJV131" s="13"/>
      <c r="AJW131" s="13"/>
      <c r="AJX131" s="13"/>
      <c r="AJY131" s="13"/>
      <c r="AJZ131" s="13"/>
      <c r="AKA131" s="13"/>
      <c r="AKB131" s="13"/>
      <c r="AKC131" s="13"/>
      <c r="AKD131" s="13"/>
      <c r="AKE131" s="13"/>
      <c r="AKF131" s="13"/>
      <c r="AKG131" s="13"/>
      <c r="AKH131" s="13"/>
      <c r="AKI131" s="13"/>
    </row>
    <row r="132" spans="1:971" x14ac:dyDescent="0.2">
      <c r="A132" s="7">
        <v>19609</v>
      </c>
      <c r="B132" s="7">
        <v>1033340</v>
      </c>
      <c r="C132" s="7" t="s">
        <v>81</v>
      </c>
      <c r="D132" s="7">
        <v>23</v>
      </c>
      <c r="E132" s="42">
        <v>130</v>
      </c>
      <c r="F132" s="7">
        <v>8788</v>
      </c>
      <c r="G132" s="7">
        <v>4784</v>
      </c>
      <c r="H132" s="7"/>
      <c r="I132" s="7"/>
      <c r="J132" s="7"/>
      <c r="K132" s="7"/>
      <c r="L132" s="7"/>
      <c r="M132" s="7"/>
      <c r="N132" s="15">
        <v>1061</v>
      </c>
      <c r="O132" s="7">
        <v>14633</v>
      </c>
      <c r="P132" s="7">
        <v>3</v>
      </c>
      <c r="Q132" s="10">
        <v>4877.666666666667</v>
      </c>
      <c r="R132" s="7">
        <v>21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>
        <v>2</v>
      </c>
      <c r="AD132" s="7">
        <v>23</v>
      </c>
    </row>
    <row r="133" spans="1:971" s="13" customFormat="1" x14ac:dyDescent="0.2">
      <c r="A133" s="7">
        <v>19899</v>
      </c>
      <c r="B133" s="7">
        <v>1042630</v>
      </c>
      <c r="C133" s="7" t="s">
        <v>81</v>
      </c>
      <c r="D133" s="7">
        <v>23</v>
      </c>
      <c r="E133" s="7">
        <v>131</v>
      </c>
      <c r="F133" s="7">
        <v>19208</v>
      </c>
      <c r="G133" s="7">
        <v>0</v>
      </c>
      <c r="H133" s="7"/>
      <c r="I133" s="7"/>
      <c r="J133" s="7"/>
      <c r="K133" s="7"/>
      <c r="L133" s="7"/>
      <c r="M133" s="7">
        <v>2600</v>
      </c>
      <c r="N133" s="15">
        <v>2693</v>
      </c>
      <c r="O133" s="7">
        <v>24501</v>
      </c>
      <c r="P133" s="7">
        <v>5</v>
      </c>
      <c r="Q133" s="10">
        <v>4900.2</v>
      </c>
      <c r="R133" s="7">
        <v>21</v>
      </c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>
        <v>2</v>
      </c>
      <c r="AD133" s="7">
        <v>23</v>
      </c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2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2"/>
      <c r="PP133" s="2"/>
      <c r="PQ133" s="2"/>
      <c r="PR133" s="2"/>
      <c r="PS133" s="2"/>
      <c r="PT133" s="2"/>
      <c r="PU133" s="2"/>
      <c r="PV133" s="2"/>
      <c r="PW133" s="2"/>
      <c r="PX133" s="2"/>
      <c r="PY133" s="2"/>
      <c r="PZ133" s="2"/>
      <c r="QA133" s="2"/>
      <c r="QB133" s="2"/>
      <c r="QC133" s="2"/>
      <c r="QD133" s="2"/>
      <c r="QE133" s="2"/>
      <c r="QF133" s="2"/>
      <c r="QG133" s="2"/>
      <c r="QH133" s="2"/>
      <c r="QI133" s="2"/>
      <c r="QJ133" s="2"/>
      <c r="QK133" s="2"/>
      <c r="QL133" s="2"/>
      <c r="QM133" s="2"/>
      <c r="QN133" s="2"/>
      <c r="QO133" s="2"/>
      <c r="QP133" s="2"/>
      <c r="QQ133" s="2"/>
      <c r="QR133" s="2"/>
      <c r="QS133" s="2"/>
      <c r="QT133" s="2"/>
      <c r="QU133" s="2"/>
      <c r="QV133" s="2"/>
      <c r="QW133" s="2"/>
      <c r="QX133" s="2"/>
      <c r="QY133" s="2"/>
      <c r="QZ133" s="2"/>
      <c r="RA133" s="2"/>
      <c r="RB133" s="2"/>
      <c r="RC133" s="2"/>
      <c r="RD133" s="2"/>
      <c r="RE133" s="2"/>
      <c r="RF133" s="2"/>
      <c r="RG133" s="2"/>
      <c r="RH133" s="2"/>
      <c r="RI133" s="2"/>
      <c r="RJ133" s="2"/>
      <c r="RK133" s="2"/>
      <c r="RL133" s="2"/>
      <c r="RM133" s="2"/>
      <c r="RN133" s="2"/>
      <c r="RO133" s="2"/>
      <c r="RP133" s="2"/>
      <c r="RQ133" s="2"/>
      <c r="RR133" s="2"/>
      <c r="RS133" s="2"/>
      <c r="RT133" s="2"/>
      <c r="RU133" s="2"/>
      <c r="RV133" s="2"/>
      <c r="RW133" s="2"/>
      <c r="RX133" s="2"/>
      <c r="RY133" s="2"/>
      <c r="RZ133" s="2"/>
      <c r="SA133" s="2"/>
      <c r="SB133" s="2"/>
      <c r="SC133" s="2"/>
      <c r="SD133" s="2"/>
      <c r="SE133" s="2"/>
      <c r="SF133" s="2"/>
      <c r="SG133" s="2"/>
      <c r="SH133" s="2"/>
      <c r="SI133" s="2"/>
      <c r="SJ133" s="2"/>
      <c r="SK133" s="2"/>
      <c r="SL133" s="2"/>
      <c r="SM133" s="2"/>
      <c r="SN133" s="2"/>
      <c r="SO133" s="2"/>
      <c r="SP133" s="2"/>
      <c r="SQ133" s="2"/>
      <c r="SR133" s="2"/>
      <c r="SS133" s="2"/>
      <c r="ST133" s="2"/>
      <c r="SU133" s="2"/>
      <c r="SV133" s="2"/>
      <c r="SW133" s="2"/>
      <c r="SX133" s="2"/>
      <c r="SY133" s="2"/>
      <c r="SZ133" s="2"/>
      <c r="TA133" s="2"/>
      <c r="TB133" s="2"/>
      <c r="TC133" s="2"/>
      <c r="TD133" s="2"/>
      <c r="TE133" s="2"/>
      <c r="TF133" s="2"/>
      <c r="TG133" s="2"/>
      <c r="TH133" s="2"/>
      <c r="TI133" s="2"/>
      <c r="TJ133" s="2"/>
      <c r="TK133" s="2"/>
      <c r="TL133" s="2"/>
      <c r="TM133" s="2"/>
      <c r="TN133" s="2"/>
      <c r="TO133" s="2"/>
      <c r="TP133" s="2"/>
      <c r="TQ133" s="2"/>
      <c r="TR133" s="2"/>
      <c r="TS133" s="2"/>
      <c r="TT133" s="2"/>
      <c r="TU133" s="2"/>
      <c r="TV133" s="2"/>
      <c r="TW133" s="2"/>
      <c r="TX133" s="2"/>
      <c r="TY133" s="2"/>
      <c r="TZ133" s="2"/>
      <c r="UA133" s="2"/>
      <c r="UB133" s="2"/>
      <c r="UC133" s="2"/>
      <c r="UD133" s="2"/>
      <c r="UE133" s="2"/>
      <c r="UF133" s="2"/>
      <c r="UG133" s="2"/>
      <c r="UH133" s="2"/>
      <c r="UI133" s="2"/>
      <c r="UJ133" s="2"/>
      <c r="UK133" s="2"/>
      <c r="UL133" s="2"/>
      <c r="UM133" s="2"/>
      <c r="UN133" s="2"/>
      <c r="UO133" s="2"/>
      <c r="UP133" s="2"/>
      <c r="UQ133" s="2"/>
      <c r="UR133" s="2"/>
      <c r="US133" s="2"/>
      <c r="UT133" s="2"/>
      <c r="UU133" s="2"/>
      <c r="UV133" s="2"/>
      <c r="UW133" s="2"/>
      <c r="UX133" s="2"/>
      <c r="UY133" s="2"/>
      <c r="UZ133" s="2"/>
      <c r="VA133" s="2"/>
      <c r="VB133" s="2"/>
      <c r="VC133" s="2"/>
      <c r="VD133" s="2"/>
      <c r="VE133" s="2"/>
      <c r="VF133" s="2"/>
      <c r="VG133" s="2"/>
      <c r="VH133" s="2"/>
      <c r="VI133" s="2"/>
      <c r="VJ133" s="2"/>
      <c r="VK133" s="2"/>
      <c r="VL133" s="2"/>
      <c r="VM133" s="2"/>
      <c r="VN133" s="2"/>
      <c r="VO133" s="2"/>
      <c r="VP133" s="2"/>
      <c r="VQ133" s="2"/>
      <c r="VR133" s="2"/>
      <c r="VS133" s="2"/>
      <c r="VT133" s="2"/>
      <c r="VU133" s="2"/>
      <c r="VV133" s="2"/>
      <c r="VW133" s="2"/>
      <c r="VX133" s="2"/>
      <c r="VY133" s="2"/>
      <c r="VZ133" s="2"/>
      <c r="WA133" s="2"/>
      <c r="WB133" s="2"/>
      <c r="WC133" s="2"/>
      <c r="WD133" s="2"/>
      <c r="WE133" s="2"/>
      <c r="WF133" s="2"/>
      <c r="WG133" s="2"/>
      <c r="WH133" s="2"/>
      <c r="WI133" s="2"/>
      <c r="WJ133" s="2"/>
      <c r="WK133" s="2"/>
      <c r="WL133" s="2"/>
      <c r="WM133" s="2"/>
      <c r="WN133" s="2"/>
      <c r="WO133" s="2"/>
      <c r="WP133" s="2"/>
      <c r="WQ133" s="2"/>
      <c r="WR133" s="2"/>
      <c r="WS133" s="2"/>
      <c r="WT133" s="2"/>
      <c r="WU133" s="2"/>
      <c r="WV133" s="2"/>
      <c r="WW133" s="2"/>
      <c r="WX133" s="2"/>
      <c r="WY133" s="2"/>
      <c r="WZ133" s="2"/>
      <c r="XA133" s="2"/>
      <c r="XB133" s="2"/>
      <c r="XC133" s="2"/>
      <c r="XD133" s="2"/>
      <c r="XE133" s="2"/>
      <c r="XF133" s="2"/>
      <c r="XG133" s="2"/>
      <c r="XH133" s="2"/>
      <c r="XI133" s="2"/>
      <c r="XJ133" s="2"/>
      <c r="XK133" s="2"/>
      <c r="XL133" s="2"/>
      <c r="XM133" s="2"/>
      <c r="XN133" s="2"/>
      <c r="XO133" s="2"/>
      <c r="XP133" s="2"/>
      <c r="XQ133" s="2"/>
      <c r="XR133" s="2"/>
      <c r="XS133" s="2"/>
      <c r="XT133" s="2"/>
      <c r="XU133" s="2"/>
      <c r="XV133" s="2"/>
      <c r="XW133" s="2"/>
      <c r="XX133" s="2"/>
      <c r="XY133" s="2"/>
      <c r="XZ133" s="2"/>
      <c r="YA133" s="2"/>
      <c r="YB133" s="2"/>
      <c r="YC133" s="2"/>
      <c r="YD133" s="2"/>
      <c r="YE133" s="2"/>
      <c r="YF133" s="2"/>
      <c r="YG133" s="2"/>
      <c r="YH133" s="2"/>
      <c r="YI133" s="2"/>
      <c r="YJ133" s="2"/>
      <c r="YK133" s="2"/>
      <c r="YL133" s="2"/>
      <c r="YM133" s="2"/>
      <c r="YN133" s="2"/>
      <c r="YO133" s="2"/>
      <c r="YP133" s="2"/>
      <c r="YQ133" s="2"/>
      <c r="YR133" s="2"/>
      <c r="YS133" s="2"/>
      <c r="YT133" s="2"/>
      <c r="YU133" s="2"/>
      <c r="YV133" s="2"/>
      <c r="YW133" s="2"/>
      <c r="YX133" s="2"/>
      <c r="YY133" s="2"/>
      <c r="YZ133" s="2"/>
      <c r="ZA133" s="2"/>
      <c r="ZB133" s="2"/>
      <c r="ZC133" s="2"/>
      <c r="ZD133" s="2"/>
      <c r="ZE133" s="2"/>
      <c r="ZF133" s="2"/>
      <c r="ZG133" s="2"/>
      <c r="ZH133" s="2"/>
      <c r="ZI133" s="2"/>
      <c r="ZJ133" s="2"/>
      <c r="ZK133" s="2"/>
      <c r="ZL133" s="2"/>
      <c r="ZM133" s="2"/>
      <c r="ZN133" s="2"/>
      <c r="ZO133" s="2"/>
      <c r="ZP133" s="2"/>
      <c r="ZQ133" s="2"/>
      <c r="ZR133" s="2"/>
      <c r="ZS133" s="2"/>
      <c r="ZT133" s="2"/>
      <c r="ZU133" s="2"/>
      <c r="ZV133" s="2"/>
      <c r="ZW133" s="2"/>
      <c r="ZX133" s="2"/>
      <c r="ZY133" s="2"/>
      <c r="ZZ133" s="2"/>
      <c r="AAA133" s="2"/>
      <c r="AAB133" s="2"/>
      <c r="AAC133" s="2"/>
      <c r="AAD133" s="2"/>
      <c r="AAE133" s="2"/>
      <c r="AAF133" s="2"/>
      <c r="AAG133" s="2"/>
      <c r="AAH133" s="2"/>
      <c r="AAI133" s="2"/>
      <c r="AAJ133" s="2"/>
      <c r="AAK133" s="2"/>
      <c r="AAL133" s="2"/>
      <c r="AAM133" s="2"/>
      <c r="AAN133" s="2"/>
      <c r="AAO133" s="2"/>
      <c r="AAP133" s="2"/>
      <c r="AAQ133" s="2"/>
      <c r="AAR133" s="2"/>
      <c r="AAS133" s="2"/>
      <c r="AAT133" s="2"/>
      <c r="AAU133" s="2"/>
      <c r="AAV133" s="2"/>
      <c r="AAW133" s="2"/>
      <c r="AAX133" s="2"/>
      <c r="AAY133" s="2"/>
      <c r="AAZ133" s="2"/>
      <c r="ABA133" s="2"/>
      <c r="ABB133" s="2"/>
      <c r="ABC133" s="2"/>
      <c r="ABD133" s="2"/>
      <c r="ABE133" s="2"/>
      <c r="ABF133" s="2"/>
      <c r="ABG133" s="2"/>
      <c r="ABH133" s="2"/>
      <c r="ABI133" s="2"/>
      <c r="ABJ133" s="2"/>
      <c r="ABK133" s="2"/>
      <c r="ABL133" s="2"/>
      <c r="ABM133" s="2"/>
      <c r="ABN133" s="2"/>
      <c r="ABO133" s="2"/>
      <c r="ABP133" s="2"/>
      <c r="ABQ133" s="2"/>
      <c r="ABR133" s="2"/>
      <c r="ABS133" s="2"/>
      <c r="ABT133" s="2"/>
      <c r="ABU133" s="2"/>
      <c r="ABV133" s="2"/>
      <c r="ABW133" s="2"/>
      <c r="ABX133" s="2"/>
      <c r="ABY133" s="2"/>
      <c r="ABZ133" s="2"/>
      <c r="ACA133" s="2"/>
      <c r="ACB133" s="2"/>
      <c r="ACC133" s="2"/>
      <c r="ACD133" s="2"/>
      <c r="ACE133" s="2"/>
      <c r="ACF133" s="2"/>
      <c r="ACG133" s="2"/>
      <c r="ACH133" s="2"/>
      <c r="ACI133" s="2"/>
      <c r="ACJ133" s="2"/>
      <c r="ACK133" s="2"/>
      <c r="ACL133" s="2"/>
      <c r="ACM133" s="2"/>
      <c r="ACN133" s="2"/>
      <c r="ACO133" s="2"/>
      <c r="ACP133" s="2"/>
      <c r="ACQ133" s="2"/>
      <c r="ACR133" s="2"/>
      <c r="ACS133" s="2"/>
      <c r="ACT133" s="2"/>
      <c r="ACU133" s="2"/>
      <c r="ACV133" s="2"/>
      <c r="ACW133" s="2"/>
      <c r="ACX133" s="2"/>
      <c r="ACY133" s="2"/>
      <c r="ACZ133" s="2"/>
      <c r="ADA133" s="2"/>
      <c r="ADB133" s="2"/>
      <c r="ADC133" s="2"/>
      <c r="ADD133" s="2"/>
      <c r="ADE133" s="2"/>
      <c r="ADF133" s="2"/>
      <c r="ADG133" s="2"/>
      <c r="ADH133" s="2"/>
      <c r="ADI133" s="2"/>
      <c r="ADJ133" s="2"/>
      <c r="ADK133" s="2"/>
      <c r="ADL133" s="2"/>
      <c r="ADM133" s="2"/>
      <c r="ADN133" s="2"/>
      <c r="ADO133" s="2"/>
      <c r="ADP133" s="2"/>
      <c r="ADQ133" s="2"/>
      <c r="ADR133" s="2"/>
      <c r="ADS133" s="2"/>
      <c r="ADT133" s="2"/>
      <c r="ADU133" s="2"/>
      <c r="ADV133" s="2"/>
      <c r="ADW133" s="2"/>
      <c r="ADX133" s="2"/>
      <c r="ADY133" s="2"/>
      <c r="ADZ133" s="2"/>
      <c r="AEA133" s="2"/>
      <c r="AEB133" s="2"/>
      <c r="AEC133" s="2"/>
      <c r="AED133" s="2"/>
      <c r="AEE133" s="2"/>
      <c r="AEF133" s="2"/>
      <c r="AEG133" s="2"/>
      <c r="AEH133" s="2"/>
      <c r="AEI133" s="2"/>
      <c r="AEJ133" s="2"/>
      <c r="AEK133" s="2"/>
      <c r="AEL133" s="2"/>
      <c r="AEM133" s="2"/>
      <c r="AEN133" s="2"/>
      <c r="AEO133" s="2"/>
      <c r="AEP133" s="2"/>
      <c r="AEQ133" s="2"/>
      <c r="AER133" s="2"/>
      <c r="AES133" s="2"/>
      <c r="AET133" s="2"/>
      <c r="AEU133" s="2"/>
      <c r="AEV133" s="2"/>
      <c r="AEW133" s="2"/>
      <c r="AEX133" s="2"/>
      <c r="AEY133" s="2"/>
      <c r="AEZ133" s="2"/>
      <c r="AFA133" s="2"/>
      <c r="AFB133" s="2"/>
      <c r="AFC133" s="2"/>
      <c r="AFD133" s="2"/>
      <c r="AFE133" s="2"/>
      <c r="AFF133" s="2"/>
      <c r="AFG133" s="2"/>
      <c r="AFH133" s="2"/>
      <c r="AFI133" s="2"/>
      <c r="AFJ133" s="2"/>
      <c r="AFK133" s="2"/>
      <c r="AFL133" s="2"/>
      <c r="AFM133" s="2"/>
      <c r="AFN133" s="2"/>
      <c r="AFO133" s="2"/>
      <c r="AFP133" s="2"/>
      <c r="AFQ133" s="2"/>
      <c r="AFR133" s="2"/>
      <c r="AFS133" s="2"/>
      <c r="AFT133" s="2"/>
      <c r="AFU133" s="2"/>
      <c r="AFV133" s="2"/>
      <c r="AFW133" s="2"/>
      <c r="AFX133" s="2"/>
      <c r="AFY133" s="2"/>
      <c r="AFZ133" s="2"/>
      <c r="AGA133" s="2"/>
      <c r="AGB133" s="2"/>
      <c r="AGC133" s="2"/>
      <c r="AGD133" s="2"/>
      <c r="AGE133" s="2"/>
      <c r="AGF133" s="2"/>
      <c r="AGG133" s="2"/>
      <c r="AGH133" s="2"/>
      <c r="AGI133" s="2"/>
      <c r="AGJ133" s="2"/>
      <c r="AGK133" s="2"/>
      <c r="AGL133" s="2"/>
      <c r="AGM133" s="2"/>
      <c r="AGN133" s="2"/>
      <c r="AGO133" s="2"/>
      <c r="AGP133" s="2"/>
      <c r="AGQ133" s="2"/>
      <c r="AGR133" s="2"/>
      <c r="AGS133" s="2"/>
      <c r="AGT133" s="2"/>
      <c r="AGU133" s="2"/>
      <c r="AGV133" s="2"/>
      <c r="AGW133" s="2"/>
      <c r="AGX133" s="2"/>
      <c r="AGY133" s="2"/>
      <c r="AGZ133" s="2"/>
      <c r="AHA133" s="2"/>
      <c r="AHB133" s="2"/>
      <c r="AHC133" s="2"/>
      <c r="AHD133" s="2"/>
      <c r="AHE133" s="2"/>
      <c r="AHF133" s="2"/>
      <c r="AHG133" s="2"/>
      <c r="AHH133" s="2"/>
      <c r="AHI133" s="2"/>
      <c r="AHJ133" s="2"/>
      <c r="AHK133" s="2"/>
      <c r="AHL133" s="2"/>
      <c r="AHM133" s="2"/>
      <c r="AHN133" s="2"/>
      <c r="AHO133" s="2"/>
      <c r="AHP133" s="2"/>
      <c r="AHQ133" s="2"/>
      <c r="AHR133" s="2"/>
      <c r="AHS133" s="2"/>
      <c r="AHT133" s="2"/>
      <c r="AHU133" s="2"/>
      <c r="AHV133" s="2"/>
      <c r="AHW133" s="2"/>
      <c r="AHX133" s="2"/>
      <c r="AHY133" s="2"/>
      <c r="AHZ133" s="2"/>
      <c r="AIA133" s="2"/>
      <c r="AIB133" s="2"/>
      <c r="AIC133" s="2"/>
      <c r="AID133" s="2"/>
      <c r="AIE133" s="2"/>
      <c r="AIF133" s="2"/>
      <c r="AIG133" s="2"/>
      <c r="AIH133" s="2"/>
      <c r="AII133" s="2"/>
      <c r="AIJ133" s="2"/>
      <c r="AIK133" s="2"/>
      <c r="AIL133" s="2"/>
      <c r="AIM133" s="2"/>
      <c r="AIN133" s="2"/>
      <c r="AIO133" s="2"/>
      <c r="AIP133" s="2"/>
      <c r="AIQ133" s="2"/>
      <c r="AIR133" s="2"/>
      <c r="AIS133" s="2"/>
      <c r="AIT133" s="2"/>
      <c r="AIU133" s="2"/>
      <c r="AIV133" s="2"/>
      <c r="AIW133" s="2"/>
      <c r="AIX133" s="2"/>
      <c r="AIY133" s="2"/>
      <c r="AIZ133" s="2"/>
      <c r="AJA133" s="2"/>
      <c r="AJB133" s="2"/>
      <c r="AJC133" s="2"/>
      <c r="AJD133" s="2"/>
      <c r="AJE133" s="2"/>
      <c r="AJF133" s="2"/>
      <c r="AJG133" s="2"/>
      <c r="AJH133" s="2"/>
      <c r="AJI133" s="2"/>
      <c r="AJJ133" s="2"/>
      <c r="AJK133" s="2"/>
      <c r="AJL133" s="2"/>
      <c r="AJM133" s="2"/>
      <c r="AJN133" s="2"/>
      <c r="AJO133" s="2"/>
      <c r="AJP133" s="2"/>
      <c r="AJQ133" s="2"/>
      <c r="AJR133" s="2"/>
      <c r="AJS133" s="2"/>
      <c r="AJT133" s="2"/>
      <c r="AJU133" s="2"/>
      <c r="AJV133" s="2"/>
      <c r="AJW133" s="2"/>
      <c r="AJX133" s="2"/>
      <c r="AJY133" s="2"/>
      <c r="AJZ133" s="2"/>
      <c r="AKA133" s="2"/>
      <c r="AKB133" s="2"/>
      <c r="AKC133" s="2"/>
      <c r="AKD133" s="2"/>
      <c r="AKE133" s="2"/>
      <c r="AKF133" s="2"/>
      <c r="AKG133" s="2"/>
      <c r="AKH133" s="2"/>
      <c r="AKI133" s="2"/>
    </row>
    <row r="134" spans="1:971" x14ac:dyDescent="0.2">
      <c r="A134" s="7">
        <v>16866</v>
      </c>
      <c r="B134" s="7">
        <v>1011648</v>
      </c>
      <c r="C134" s="7" t="s">
        <v>80</v>
      </c>
      <c r="D134" s="7">
        <v>23</v>
      </c>
      <c r="E134" s="42">
        <v>132</v>
      </c>
      <c r="F134" s="7">
        <v>11440</v>
      </c>
      <c r="G134" s="7">
        <v>11434</v>
      </c>
      <c r="H134" s="7"/>
      <c r="I134" s="7"/>
      <c r="J134" s="7"/>
      <c r="K134" s="7"/>
      <c r="L134" s="7"/>
      <c r="M134" s="7"/>
      <c r="N134" s="15">
        <v>2020</v>
      </c>
      <c r="O134" s="7">
        <v>24894</v>
      </c>
      <c r="P134" s="7">
        <v>5</v>
      </c>
      <c r="Q134" s="10">
        <v>4978.8</v>
      </c>
      <c r="R134" s="7">
        <v>21</v>
      </c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>
        <v>2</v>
      </c>
      <c r="AD134" s="7">
        <v>23</v>
      </c>
    </row>
    <row r="135" spans="1:971" x14ac:dyDescent="0.2">
      <c r="A135" s="7">
        <v>14677</v>
      </c>
      <c r="B135" s="7">
        <v>974931</v>
      </c>
      <c r="C135" s="7" t="s">
        <v>80</v>
      </c>
      <c r="D135" s="7">
        <v>23</v>
      </c>
      <c r="E135" s="7">
        <v>133</v>
      </c>
      <c r="F135" s="7">
        <v>16941</v>
      </c>
      <c r="G135" s="7">
        <v>8324</v>
      </c>
      <c r="H135" s="7"/>
      <c r="I135" s="7"/>
      <c r="J135" s="7"/>
      <c r="K135" s="7"/>
      <c r="L135" s="7"/>
      <c r="M135" s="7"/>
      <c r="N135" s="15">
        <v>4609</v>
      </c>
      <c r="O135" s="7">
        <v>29874</v>
      </c>
      <c r="P135" s="7">
        <v>6</v>
      </c>
      <c r="Q135" s="10">
        <v>4979</v>
      </c>
      <c r="R135" s="7">
        <v>21</v>
      </c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>
        <v>2</v>
      </c>
      <c r="AD135" s="7">
        <v>23</v>
      </c>
    </row>
    <row r="136" spans="1:971" x14ac:dyDescent="0.2">
      <c r="A136" s="7">
        <v>19553</v>
      </c>
      <c r="B136" s="7">
        <v>1044767</v>
      </c>
      <c r="C136" s="7" t="s">
        <v>80</v>
      </c>
      <c r="D136" s="7">
        <v>23</v>
      </c>
      <c r="E136" s="42">
        <v>134</v>
      </c>
      <c r="F136" s="7">
        <v>11718</v>
      </c>
      <c r="G136" s="7">
        <v>11343</v>
      </c>
      <c r="H136" s="7"/>
      <c r="I136" s="7"/>
      <c r="J136" s="7"/>
      <c r="K136" s="7"/>
      <c r="L136" s="7"/>
      <c r="M136" s="7"/>
      <c r="N136" s="15">
        <v>2778</v>
      </c>
      <c r="O136" s="7">
        <v>25839</v>
      </c>
      <c r="P136" s="7">
        <v>5</v>
      </c>
      <c r="Q136" s="10">
        <v>5167.8</v>
      </c>
      <c r="R136" s="7">
        <v>20</v>
      </c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>
        <v>3</v>
      </c>
      <c r="AD136" s="7">
        <v>23</v>
      </c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3"/>
      <c r="NU136" s="13"/>
      <c r="NV136" s="13"/>
      <c r="NW136" s="13"/>
      <c r="NX136" s="13"/>
      <c r="NY136" s="13"/>
      <c r="NZ136" s="13"/>
      <c r="OA136" s="13"/>
      <c r="OB136" s="13"/>
      <c r="OC136" s="13"/>
      <c r="OD136" s="13"/>
      <c r="OE136" s="13"/>
      <c r="OF136" s="13"/>
      <c r="OG136" s="13"/>
      <c r="OH136" s="13"/>
      <c r="OI136" s="13"/>
      <c r="OJ136" s="13"/>
      <c r="OK136" s="13"/>
      <c r="OL136" s="13"/>
      <c r="OM136" s="13"/>
      <c r="ON136" s="13"/>
      <c r="OO136" s="13"/>
      <c r="OP136" s="13"/>
      <c r="OQ136" s="13"/>
      <c r="OR136" s="13"/>
      <c r="OS136" s="13"/>
      <c r="OT136" s="13"/>
      <c r="OU136" s="13"/>
      <c r="OV136" s="13"/>
      <c r="OW136" s="13"/>
      <c r="OX136" s="13"/>
      <c r="OY136" s="13"/>
      <c r="OZ136" s="13"/>
      <c r="PA136" s="13"/>
      <c r="PB136" s="13"/>
      <c r="PC136" s="13"/>
      <c r="PD136" s="13"/>
      <c r="PE136" s="13"/>
      <c r="PF136" s="13"/>
      <c r="PG136" s="13"/>
      <c r="PH136" s="13"/>
      <c r="PI136" s="13"/>
      <c r="PJ136" s="13"/>
      <c r="PK136" s="13"/>
      <c r="PL136" s="13"/>
      <c r="PM136" s="13"/>
      <c r="PN136" s="13"/>
      <c r="PO136" s="13"/>
      <c r="PP136" s="13"/>
      <c r="PQ136" s="13"/>
      <c r="PR136" s="13"/>
      <c r="PS136" s="13"/>
      <c r="PT136" s="13"/>
      <c r="PU136" s="13"/>
      <c r="PV136" s="13"/>
      <c r="PW136" s="13"/>
      <c r="PX136" s="13"/>
      <c r="PY136" s="13"/>
      <c r="PZ136" s="13"/>
      <c r="QA136" s="13"/>
      <c r="QB136" s="13"/>
      <c r="QC136" s="13"/>
      <c r="QD136" s="13"/>
      <c r="QE136" s="13"/>
      <c r="QF136" s="13"/>
      <c r="QG136" s="13"/>
      <c r="QH136" s="13"/>
      <c r="QI136" s="13"/>
      <c r="QJ136" s="13"/>
      <c r="QK136" s="13"/>
      <c r="QL136" s="13"/>
      <c r="QM136" s="13"/>
      <c r="QN136" s="13"/>
      <c r="QO136" s="13"/>
      <c r="QP136" s="13"/>
      <c r="QQ136" s="13"/>
      <c r="QR136" s="13"/>
      <c r="QS136" s="13"/>
      <c r="QT136" s="13"/>
      <c r="QU136" s="13"/>
      <c r="QV136" s="13"/>
      <c r="QW136" s="13"/>
      <c r="QX136" s="13"/>
      <c r="QY136" s="13"/>
      <c r="QZ136" s="13"/>
      <c r="RA136" s="13"/>
      <c r="RB136" s="13"/>
      <c r="RC136" s="13"/>
      <c r="RD136" s="13"/>
      <c r="RE136" s="13"/>
      <c r="RF136" s="13"/>
      <c r="RG136" s="13"/>
      <c r="RH136" s="13"/>
      <c r="RI136" s="13"/>
      <c r="RJ136" s="13"/>
      <c r="RK136" s="13"/>
      <c r="RL136" s="13"/>
      <c r="RM136" s="13"/>
      <c r="RN136" s="13"/>
      <c r="RO136" s="13"/>
      <c r="RP136" s="13"/>
      <c r="RQ136" s="13"/>
      <c r="RR136" s="13"/>
      <c r="RS136" s="13"/>
      <c r="RT136" s="13"/>
      <c r="RU136" s="13"/>
      <c r="RV136" s="13"/>
      <c r="RW136" s="13"/>
      <c r="RX136" s="13"/>
      <c r="RY136" s="13"/>
      <c r="RZ136" s="13"/>
      <c r="SA136" s="13"/>
      <c r="SB136" s="13"/>
      <c r="SC136" s="13"/>
      <c r="SD136" s="13"/>
      <c r="SE136" s="13"/>
      <c r="SF136" s="13"/>
      <c r="SG136" s="13"/>
      <c r="SH136" s="13"/>
      <c r="SI136" s="13"/>
      <c r="SJ136" s="13"/>
      <c r="SK136" s="13"/>
      <c r="SL136" s="13"/>
      <c r="SM136" s="13"/>
      <c r="SN136" s="13"/>
      <c r="SO136" s="13"/>
      <c r="SP136" s="13"/>
      <c r="SQ136" s="13"/>
      <c r="SR136" s="13"/>
      <c r="SS136" s="13"/>
      <c r="ST136" s="13"/>
      <c r="SU136" s="13"/>
      <c r="SV136" s="13"/>
      <c r="SW136" s="13"/>
      <c r="SX136" s="13"/>
      <c r="SY136" s="13"/>
      <c r="SZ136" s="13"/>
      <c r="TA136" s="13"/>
      <c r="TB136" s="13"/>
      <c r="TC136" s="13"/>
      <c r="TD136" s="13"/>
      <c r="TE136" s="13"/>
      <c r="TF136" s="13"/>
      <c r="TG136" s="13"/>
      <c r="TH136" s="13"/>
      <c r="TI136" s="13"/>
      <c r="TJ136" s="13"/>
      <c r="TK136" s="13"/>
      <c r="TL136" s="13"/>
      <c r="TM136" s="13"/>
      <c r="TN136" s="13"/>
      <c r="TO136" s="13"/>
      <c r="TP136" s="13"/>
      <c r="TQ136" s="13"/>
      <c r="TR136" s="13"/>
      <c r="TS136" s="13"/>
      <c r="TT136" s="13"/>
      <c r="TU136" s="13"/>
      <c r="TV136" s="13"/>
      <c r="TW136" s="13"/>
      <c r="TX136" s="13"/>
      <c r="TY136" s="13"/>
      <c r="TZ136" s="13"/>
      <c r="UA136" s="13"/>
      <c r="UB136" s="13"/>
      <c r="UC136" s="13"/>
      <c r="UD136" s="13"/>
      <c r="UE136" s="13"/>
      <c r="UF136" s="13"/>
      <c r="UG136" s="13"/>
      <c r="UH136" s="13"/>
      <c r="UI136" s="13"/>
      <c r="UJ136" s="13"/>
      <c r="UK136" s="13"/>
      <c r="UL136" s="13"/>
      <c r="UM136" s="13"/>
      <c r="UN136" s="13"/>
      <c r="UO136" s="13"/>
      <c r="UP136" s="13"/>
      <c r="UQ136" s="13"/>
      <c r="UR136" s="13"/>
      <c r="US136" s="13"/>
      <c r="UT136" s="13"/>
      <c r="UU136" s="13"/>
      <c r="UV136" s="13"/>
      <c r="UW136" s="13"/>
      <c r="UX136" s="13"/>
      <c r="UY136" s="13"/>
      <c r="UZ136" s="13"/>
      <c r="VA136" s="13"/>
      <c r="VB136" s="13"/>
      <c r="VC136" s="13"/>
      <c r="VD136" s="13"/>
      <c r="VE136" s="13"/>
      <c r="VF136" s="13"/>
      <c r="VG136" s="13"/>
      <c r="VH136" s="13"/>
      <c r="VI136" s="13"/>
      <c r="VJ136" s="13"/>
      <c r="VK136" s="13"/>
      <c r="VL136" s="13"/>
      <c r="VM136" s="13"/>
      <c r="VN136" s="13"/>
      <c r="VO136" s="13"/>
      <c r="VP136" s="13"/>
      <c r="VQ136" s="13"/>
      <c r="VR136" s="13"/>
      <c r="VS136" s="13"/>
      <c r="VT136" s="13"/>
      <c r="VU136" s="13"/>
      <c r="VV136" s="13"/>
      <c r="VW136" s="13"/>
      <c r="VX136" s="13"/>
      <c r="VY136" s="13"/>
      <c r="VZ136" s="13"/>
      <c r="WA136" s="13"/>
      <c r="WB136" s="13"/>
      <c r="WC136" s="13"/>
      <c r="WD136" s="13"/>
      <c r="WE136" s="13"/>
      <c r="WF136" s="13"/>
      <c r="WG136" s="13"/>
      <c r="WH136" s="13"/>
      <c r="WI136" s="13"/>
      <c r="WJ136" s="13"/>
      <c r="WK136" s="13"/>
      <c r="WL136" s="13"/>
      <c r="WM136" s="13"/>
      <c r="WN136" s="13"/>
      <c r="WO136" s="13"/>
      <c r="WP136" s="13"/>
      <c r="WQ136" s="13"/>
      <c r="WR136" s="13"/>
      <c r="WS136" s="13"/>
      <c r="WT136" s="13"/>
      <c r="WU136" s="13"/>
      <c r="WV136" s="13"/>
      <c r="WW136" s="13"/>
      <c r="WX136" s="13"/>
      <c r="WY136" s="13"/>
      <c r="WZ136" s="13"/>
      <c r="XA136" s="13"/>
      <c r="XB136" s="13"/>
      <c r="XC136" s="13"/>
      <c r="XD136" s="13"/>
      <c r="XE136" s="13"/>
      <c r="XF136" s="13"/>
      <c r="XG136" s="13"/>
      <c r="XH136" s="13"/>
      <c r="XI136" s="13"/>
      <c r="XJ136" s="13"/>
      <c r="XK136" s="13"/>
      <c r="XL136" s="13"/>
      <c r="XM136" s="13"/>
      <c r="XN136" s="13"/>
      <c r="XO136" s="13"/>
      <c r="XP136" s="13"/>
      <c r="XQ136" s="13"/>
      <c r="XR136" s="13"/>
      <c r="XS136" s="13"/>
      <c r="XT136" s="13"/>
      <c r="XU136" s="13"/>
      <c r="XV136" s="13"/>
      <c r="XW136" s="13"/>
      <c r="XX136" s="13"/>
      <c r="XY136" s="13"/>
      <c r="XZ136" s="13"/>
      <c r="YA136" s="13"/>
      <c r="YB136" s="13"/>
      <c r="YC136" s="13"/>
      <c r="YD136" s="13"/>
      <c r="YE136" s="13"/>
      <c r="YF136" s="13"/>
      <c r="YG136" s="13"/>
      <c r="YH136" s="13"/>
      <c r="YI136" s="13"/>
      <c r="YJ136" s="13"/>
      <c r="YK136" s="13"/>
      <c r="YL136" s="13"/>
      <c r="YM136" s="13"/>
      <c r="YN136" s="13"/>
      <c r="YO136" s="13"/>
      <c r="YP136" s="13"/>
      <c r="YQ136" s="13"/>
      <c r="YR136" s="13"/>
      <c r="YS136" s="13"/>
      <c r="YT136" s="13"/>
      <c r="YU136" s="13"/>
      <c r="YV136" s="13"/>
      <c r="YW136" s="13"/>
      <c r="YX136" s="13"/>
      <c r="YY136" s="13"/>
      <c r="YZ136" s="13"/>
      <c r="ZA136" s="13"/>
      <c r="ZB136" s="13"/>
      <c r="ZC136" s="13"/>
      <c r="ZD136" s="13"/>
      <c r="ZE136" s="13"/>
      <c r="ZF136" s="13"/>
      <c r="ZG136" s="13"/>
      <c r="ZH136" s="13"/>
      <c r="ZI136" s="13"/>
      <c r="ZJ136" s="13"/>
      <c r="ZK136" s="13"/>
      <c r="ZL136" s="13"/>
      <c r="ZM136" s="13"/>
      <c r="ZN136" s="13"/>
      <c r="ZO136" s="13"/>
      <c r="ZP136" s="13"/>
      <c r="ZQ136" s="13"/>
      <c r="ZR136" s="13"/>
      <c r="ZS136" s="13"/>
      <c r="ZT136" s="13"/>
      <c r="ZU136" s="13"/>
      <c r="ZV136" s="13"/>
      <c r="ZW136" s="13"/>
      <c r="ZX136" s="13"/>
      <c r="ZY136" s="13"/>
      <c r="ZZ136" s="13"/>
      <c r="AAA136" s="13"/>
      <c r="AAB136" s="13"/>
      <c r="AAC136" s="13"/>
      <c r="AAD136" s="13"/>
      <c r="AAE136" s="13"/>
      <c r="AAF136" s="13"/>
      <c r="AAG136" s="13"/>
      <c r="AAH136" s="13"/>
      <c r="AAI136" s="13"/>
      <c r="AAJ136" s="13"/>
      <c r="AAK136" s="13"/>
      <c r="AAL136" s="13"/>
      <c r="AAM136" s="13"/>
      <c r="AAN136" s="13"/>
      <c r="AAO136" s="13"/>
      <c r="AAP136" s="13"/>
      <c r="AAQ136" s="13"/>
      <c r="AAR136" s="13"/>
      <c r="AAS136" s="13"/>
      <c r="AAT136" s="13"/>
      <c r="AAU136" s="13"/>
      <c r="AAV136" s="13"/>
      <c r="AAW136" s="13"/>
      <c r="AAX136" s="13"/>
      <c r="AAY136" s="13"/>
      <c r="AAZ136" s="13"/>
      <c r="ABA136" s="13"/>
      <c r="ABB136" s="13"/>
      <c r="ABC136" s="13"/>
      <c r="ABD136" s="13"/>
      <c r="ABE136" s="13"/>
      <c r="ABF136" s="13"/>
      <c r="ABG136" s="13"/>
      <c r="ABH136" s="13"/>
      <c r="ABI136" s="13"/>
      <c r="ABJ136" s="13"/>
      <c r="ABK136" s="13"/>
      <c r="ABL136" s="13"/>
      <c r="ABM136" s="13"/>
      <c r="ABN136" s="13"/>
      <c r="ABO136" s="13"/>
      <c r="ABP136" s="13"/>
      <c r="ABQ136" s="13"/>
      <c r="ABR136" s="13"/>
      <c r="ABS136" s="13"/>
      <c r="ABT136" s="13"/>
      <c r="ABU136" s="13"/>
      <c r="ABV136" s="13"/>
      <c r="ABW136" s="13"/>
      <c r="ABX136" s="13"/>
      <c r="ABY136" s="13"/>
      <c r="ABZ136" s="13"/>
      <c r="ACA136" s="13"/>
      <c r="ACB136" s="13"/>
      <c r="ACC136" s="13"/>
      <c r="ACD136" s="13"/>
      <c r="ACE136" s="13"/>
      <c r="ACF136" s="13"/>
      <c r="ACG136" s="13"/>
      <c r="ACH136" s="13"/>
      <c r="ACI136" s="13"/>
      <c r="ACJ136" s="13"/>
      <c r="ACK136" s="13"/>
      <c r="ACL136" s="13"/>
      <c r="ACM136" s="13"/>
      <c r="ACN136" s="13"/>
      <c r="ACO136" s="13"/>
      <c r="ACP136" s="13"/>
      <c r="ACQ136" s="13"/>
      <c r="ACR136" s="13"/>
      <c r="ACS136" s="13"/>
      <c r="ACT136" s="13"/>
      <c r="ACU136" s="13"/>
      <c r="ACV136" s="13"/>
      <c r="ACW136" s="13"/>
      <c r="ACX136" s="13"/>
      <c r="ACY136" s="13"/>
      <c r="ACZ136" s="13"/>
      <c r="ADA136" s="13"/>
      <c r="ADB136" s="13"/>
      <c r="ADC136" s="13"/>
      <c r="ADD136" s="13"/>
      <c r="ADE136" s="13"/>
      <c r="ADF136" s="13"/>
      <c r="ADG136" s="13"/>
      <c r="ADH136" s="13"/>
      <c r="ADI136" s="13"/>
      <c r="ADJ136" s="13"/>
      <c r="ADK136" s="13"/>
      <c r="ADL136" s="13"/>
      <c r="ADM136" s="13"/>
      <c r="ADN136" s="13"/>
      <c r="ADO136" s="13"/>
      <c r="ADP136" s="13"/>
      <c r="ADQ136" s="13"/>
      <c r="ADR136" s="13"/>
      <c r="ADS136" s="13"/>
      <c r="ADT136" s="13"/>
      <c r="ADU136" s="13"/>
      <c r="ADV136" s="13"/>
      <c r="ADW136" s="13"/>
      <c r="ADX136" s="13"/>
      <c r="ADY136" s="13"/>
      <c r="ADZ136" s="13"/>
      <c r="AEA136" s="13"/>
      <c r="AEB136" s="13"/>
      <c r="AEC136" s="13"/>
      <c r="AED136" s="13"/>
      <c r="AEE136" s="13"/>
      <c r="AEF136" s="13"/>
      <c r="AEG136" s="13"/>
      <c r="AEH136" s="13"/>
      <c r="AEI136" s="13"/>
      <c r="AEJ136" s="13"/>
      <c r="AEK136" s="13"/>
      <c r="AEL136" s="13"/>
      <c r="AEM136" s="13"/>
      <c r="AEN136" s="13"/>
      <c r="AEO136" s="13"/>
      <c r="AEP136" s="13"/>
      <c r="AEQ136" s="13"/>
      <c r="AER136" s="13"/>
      <c r="AES136" s="13"/>
      <c r="AET136" s="13"/>
      <c r="AEU136" s="13"/>
      <c r="AEV136" s="13"/>
      <c r="AEW136" s="13"/>
      <c r="AEX136" s="13"/>
      <c r="AEY136" s="13"/>
      <c r="AEZ136" s="13"/>
      <c r="AFA136" s="13"/>
      <c r="AFB136" s="13"/>
      <c r="AFC136" s="13"/>
      <c r="AFD136" s="13"/>
      <c r="AFE136" s="13"/>
      <c r="AFF136" s="13"/>
      <c r="AFG136" s="13"/>
      <c r="AFH136" s="13"/>
      <c r="AFI136" s="13"/>
      <c r="AFJ136" s="13"/>
      <c r="AFK136" s="13"/>
      <c r="AFL136" s="13"/>
      <c r="AFM136" s="13"/>
      <c r="AFN136" s="13"/>
      <c r="AFO136" s="13"/>
      <c r="AFP136" s="13"/>
      <c r="AFQ136" s="13"/>
      <c r="AFR136" s="13"/>
      <c r="AFS136" s="13"/>
      <c r="AFT136" s="13"/>
      <c r="AFU136" s="13"/>
      <c r="AFV136" s="13"/>
      <c r="AFW136" s="13"/>
      <c r="AFX136" s="13"/>
      <c r="AFY136" s="13"/>
      <c r="AFZ136" s="13"/>
      <c r="AGA136" s="13"/>
      <c r="AGB136" s="13"/>
      <c r="AGC136" s="13"/>
      <c r="AGD136" s="13"/>
      <c r="AGE136" s="13"/>
      <c r="AGF136" s="13"/>
      <c r="AGG136" s="13"/>
      <c r="AGH136" s="13"/>
      <c r="AGI136" s="13"/>
      <c r="AGJ136" s="13"/>
      <c r="AGK136" s="13"/>
      <c r="AGL136" s="13"/>
      <c r="AGM136" s="13"/>
      <c r="AGN136" s="13"/>
      <c r="AGO136" s="13"/>
      <c r="AGP136" s="13"/>
      <c r="AGQ136" s="13"/>
      <c r="AGR136" s="13"/>
      <c r="AGS136" s="13"/>
      <c r="AGT136" s="13"/>
      <c r="AGU136" s="13"/>
      <c r="AGV136" s="13"/>
      <c r="AGW136" s="13"/>
      <c r="AGX136" s="13"/>
      <c r="AGY136" s="13"/>
      <c r="AGZ136" s="13"/>
      <c r="AHA136" s="13"/>
      <c r="AHB136" s="13"/>
      <c r="AHC136" s="13"/>
      <c r="AHD136" s="13"/>
      <c r="AHE136" s="13"/>
      <c r="AHF136" s="13"/>
      <c r="AHG136" s="13"/>
      <c r="AHH136" s="13"/>
      <c r="AHI136" s="13"/>
      <c r="AHJ136" s="13"/>
      <c r="AHK136" s="13"/>
      <c r="AHL136" s="13"/>
      <c r="AHM136" s="13"/>
      <c r="AHN136" s="13"/>
      <c r="AHO136" s="13"/>
      <c r="AHP136" s="13"/>
      <c r="AHQ136" s="13"/>
      <c r="AHR136" s="13"/>
      <c r="AHS136" s="13"/>
      <c r="AHT136" s="13"/>
      <c r="AHU136" s="13"/>
      <c r="AHV136" s="13"/>
      <c r="AHW136" s="13"/>
      <c r="AHX136" s="13"/>
      <c r="AHY136" s="13"/>
      <c r="AHZ136" s="13"/>
      <c r="AIA136" s="13"/>
      <c r="AIB136" s="13"/>
      <c r="AIC136" s="13"/>
      <c r="AID136" s="13"/>
      <c r="AIE136" s="13"/>
      <c r="AIF136" s="13"/>
      <c r="AIG136" s="13"/>
      <c r="AIH136" s="13"/>
      <c r="AII136" s="13"/>
      <c r="AIJ136" s="13"/>
      <c r="AIK136" s="13"/>
      <c r="AIL136" s="13"/>
      <c r="AIM136" s="13"/>
      <c r="AIN136" s="13"/>
      <c r="AIO136" s="13"/>
      <c r="AIP136" s="13"/>
      <c r="AIQ136" s="13"/>
      <c r="AIR136" s="13"/>
      <c r="AIS136" s="13"/>
      <c r="AIT136" s="13"/>
      <c r="AIU136" s="13"/>
      <c r="AIV136" s="13"/>
      <c r="AIW136" s="13"/>
      <c r="AIX136" s="13"/>
      <c r="AIY136" s="13"/>
      <c r="AIZ136" s="13"/>
      <c r="AJA136" s="13"/>
      <c r="AJB136" s="13"/>
      <c r="AJC136" s="13"/>
      <c r="AJD136" s="13"/>
      <c r="AJE136" s="13"/>
      <c r="AJF136" s="13"/>
      <c r="AJG136" s="13"/>
      <c r="AJH136" s="13"/>
      <c r="AJI136" s="13"/>
      <c r="AJJ136" s="13"/>
      <c r="AJK136" s="13"/>
      <c r="AJL136" s="13"/>
      <c r="AJM136" s="13"/>
      <c r="AJN136" s="13"/>
      <c r="AJO136" s="13"/>
      <c r="AJP136" s="13"/>
      <c r="AJQ136" s="13"/>
      <c r="AJR136" s="13"/>
      <c r="AJS136" s="13"/>
      <c r="AJT136" s="13"/>
      <c r="AJU136" s="13"/>
      <c r="AJV136" s="13"/>
      <c r="AJW136" s="13"/>
      <c r="AJX136" s="13"/>
      <c r="AJY136" s="13"/>
      <c r="AJZ136" s="13"/>
      <c r="AKA136" s="13"/>
      <c r="AKB136" s="13"/>
      <c r="AKC136" s="13"/>
      <c r="AKD136" s="13"/>
      <c r="AKE136" s="13"/>
      <c r="AKF136" s="13"/>
      <c r="AKG136" s="13"/>
      <c r="AKH136" s="13"/>
      <c r="AKI136" s="13"/>
    </row>
    <row r="137" spans="1:971" s="13" customFormat="1" x14ac:dyDescent="0.2">
      <c r="A137" s="7">
        <v>16863</v>
      </c>
      <c r="B137" s="7">
        <v>1026119</v>
      </c>
      <c r="C137" s="7" t="s">
        <v>80</v>
      </c>
      <c r="D137" s="7">
        <v>23</v>
      </c>
      <c r="E137" s="7">
        <v>135</v>
      </c>
      <c r="F137" s="7">
        <v>13106</v>
      </c>
      <c r="G137" s="7">
        <v>0</v>
      </c>
      <c r="H137" s="7"/>
      <c r="I137" s="7">
        <v>9970</v>
      </c>
      <c r="J137" s="7"/>
      <c r="K137" s="7"/>
      <c r="L137" s="7"/>
      <c r="M137" s="7"/>
      <c r="N137" s="7"/>
      <c r="O137" s="7">
        <v>23076</v>
      </c>
      <c r="P137" s="7">
        <v>4</v>
      </c>
      <c r="Q137" s="10">
        <v>5769</v>
      </c>
      <c r="R137" s="7">
        <v>19</v>
      </c>
      <c r="S137" s="7"/>
      <c r="T137" s="7"/>
      <c r="U137" s="7"/>
      <c r="V137" s="7">
        <v>2</v>
      </c>
      <c r="W137" s="7"/>
      <c r="X137" s="7"/>
      <c r="Y137" s="7"/>
      <c r="Z137" s="7"/>
      <c r="AA137" s="7"/>
      <c r="AB137" s="7"/>
      <c r="AC137" s="7">
        <v>2</v>
      </c>
      <c r="AD137" s="7">
        <v>23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</row>
    <row r="138" spans="1:971" x14ac:dyDescent="0.2">
      <c r="A138" s="7">
        <v>17664</v>
      </c>
      <c r="B138" s="7">
        <v>1014879</v>
      </c>
      <c r="C138" s="7" t="s">
        <v>80</v>
      </c>
      <c r="D138" s="7">
        <v>23</v>
      </c>
      <c r="E138" s="42">
        <v>136</v>
      </c>
      <c r="F138" s="7" t="s">
        <v>84</v>
      </c>
      <c r="G138" s="7">
        <v>0</v>
      </c>
      <c r="H138" s="7"/>
      <c r="I138" s="7"/>
      <c r="J138" s="7"/>
      <c r="K138" s="7">
        <v>18849</v>
      </c>
      <c r="L138" s="7"/>
      <c r="M138" s="7"/>
      <c r="N138" s="15">
        <v>1061</v>
      </c>
      <c r="O138" s="7">
        <v>19910</v>
      </c>
      <c r="P138" s="7">
        <v>3</v>
      </c>
      <c r="Q138" s="10">
        <v>6636.666666666667</v>
      </c>
      <c r="R138" s="7">
        <v>17</v>
      </c>
      <c r="S138" s="7"/>
      <c r="T138" s="7">
        <v>1</v>
      </c>
      <c r="U138" s="7"/>
      <c r="V138" s="7"/>
      <c r="W138" s="7"/>
      <c r="X138" s="7"/>
      <c r="Y138" s="7">
        <v>3</v>
      </c>
      <c r="Z138" s="7"/>
      <c r="AA138" s="7"/>
      <c r="AB138" s="7"/>
      <c r="AC138" s="7">
        <v>2</v>
      </c>
      <c r="AD138" s="7">
        <v>23</v>
      </c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13"/>
      <c r="NN138" s="13"/>
      <c r="NO138" s="13"/>
      <c r="NP138" s="13"/>
      <c r="NQ138" s="13"/>
      <c r="NR138" s="13"/>
      <c r="NS138" s="13"/>
      <c r="NT138" s="13"/>
      <c r="NU138" s="13"/>
      <c r="NV138" s="13"/>
      <c r="NW138" s="13"/>
      <c r="NX138" s="13"/>
      <c r="NY138" s="13"/>
      <c r="NZ138" s="13"/>
      <c r="OA138" s="13"/>
      <c r="OB138" s="13"/>
      <c r="OC138" s="13"/>
      <c r="OD138" s="13"/>
      <c r="OE138" s="13"/>
      <c r="OF138" s="13"/>
      <c r="OG138" s="13"/>
      <c r="OH138" s="13"/>
      <c r="OI138" s="13"/>
      <c r="OJ138" s="13"/>
      <c r="OK138" s="13"/>
      <c r="OL138" s="13"/>
      <c r="OM138" s="13"/>
      <c r="ON138" s="13"/>
      <c r="OO138" s="13"/>
      <c r="OP138" s="13"/>
      <c r="OQ138" s="13"/>
      <c r="OR138" s="13"/>
      <c r="OS138" s="13"/>
      <c r="OT138" s="13"/>
      <c r="OU138" s="13"/>
      <c r="OV138" s="13"/>
      <c r="OW138" s="13"/>
      <c r="OX138" s="13"/>
      <c r="OY138" s="13"/>
      <c r="OZ138" s="13"/>
      <c r="PA138" s="13"/>
      <c r="PB138" s="13"/>
      <c r="PC138" s="13"/>
      <c r="PD138" s="13"/>
      <c r="PE138" s="13"/>
      <c r="PF138" s="13"/>
      <c r="PG138" s="13"/>
      <c r="PH138" s="13"/>
      <c r="PI138" s="13"/>
      <c r="PJ138" s="13"/>
      <c r="PK138" s="13"/>
      <c r="PL138" s="13"/>
      <c r="PM138" s="13"/>
      <c r="PN138" s="13"/>
      <c r="PO138" s="13"/>
      <c r="PP138" s="13"/>
      <c r="PQ138" s="13"/>
      <c r="PR138" s="13"/>
      <c r="PS138" s="13"/>
      <c r="PT138" s="13"/>
      <c r="PU138" s="13"/>
      <c r="PV138" s="13"/>
      <c r="PW138" s="13"/>
      <c r="PX138" s="13"/>
      <c r="PY138" s="13"/>
      <c r="PZ138" s="13"/>
      <c r="QA138" s="13"/>
      <c r="QB138" s="13"/>
      <c r="QC138" s="13"/>
      <c r="QD138" s="13"/>
      <c r="QE138" s="13"/>
      <c r="QF138" s="13"/>
      <c r="QG138" s="13"/>
      <c r="QH138" s="13"/>
      <c r="QI138" s="13"/>
      <c r="QJ138" s="13"/>
      <c r="QK138" s="13"/>
      <c r="QL138" s="13"/>
      <c r="QM138" s="13"/>
      <c r="QN138" s="13"/>
      <c r="QO138" s="13"/>
      <c r="QP138" s="13"/>
      <c r="QQ138" s="13"/>
      <c r="QR138" s="13"/>
      <c r="QS138" s="13"/>
      <c r="QT138" s="13"/>
      <c r="QU138" s="13"/>
      <c r="QV138" s="13"/>
      <c r="QW138" s="13"/>
      <c r="QX138" s="13"/>
      <c r="QY138" s="13"/>
      <c r="QZ138" s="13"/>
      <c r="RA138" s="13"/>
      <c r="RB138" s="13"/>
      <c r="RC138" s="13"/>
      <c r="RD138" s="13"/>
      <c r="RE138" s="13"/>
      <c r="RF138" s="13"/>
      <c r="RG138" s="13"/>
      <c r="RH138" s="13"/>
      <c r="RI138" s="13"/>
      <c r="RJ138" s="13"/>
      <c r="RK138" s="13"/>
      <c r="RL138" s="13"/>
      <c r="RM138" s="13"/>
      <c r="RN138" s="13"/>
      <c r="RO138" s="13"/>
      <c r="RP138" s="13"/>
      <c r="RQ138" s="13"/>
      <c r="RR138" s="13"/>
      <c r="RS138" s="13"/>
      <c r="RT138" s="13"/>
      <c r="RU138" s="13"/>
      <c r="RV138" s="13"/>
      <c r="RW138" s="13"/>
      <c r="RX138" s="13"/>
      <c r="RY138" s="13"/>
      <c r="RZ138" s="13"/>
      <c r="SA138" s="13"/>
      <c r="SB138" s="13"/>
      <c r="SC138" s="13"/>
      <c r="SD138" s="13"/>
      <c r="SE138" s="13"/>
      <c r="SF138" s="13"/>
      <c r="SG138" s="13"/>
      <c r="SH138" s="13"/>
      <c r="SI138" s="13"/>
      <c r="SJ138" s="13"/>
      <c r="SK138" s="13"/>
      <c r="SL138" s="13"/>
      <c r="SM138" s="13"/>
      <c r="SN138" s="13"/>
      <c r="SO138" s="13"/>
      <c r="SP138" s="13"/>
      <c r="SQ138" s="13"/>
      <c r="SR138" s="13"/>
      <c r="SS138" s="13"/>
      <c r="ST138" s="13"/>
      <c r="SU138" s="13"/>
      <c r="SV138" s="13"/>
      <c r="SW138" s="13"/>
      <c r="SX138" s="13"/>
      <c r="SY138" s="13"/>
      <c r="SZ138" s="13"/>
      <c r="TA138" s="13"/>
      <c r="TB138" s="13"/>
      <c r="TC138" s="13"/>
      <c r="TD138" s="13"/>
      <c r="TE138" s="13"/>
      <c r="TF138" s="13"/>
      <c r="TG138" s="13"/>
      <c r="TH138" s="13"/>
      <c r="TI138" s="13"/>
      <c r="TJ138" s="13"/>
      <c r="TK138" s="13"/>
      <c r="TL138" s="13"/>
      <c r="TM138" s="13"/>
      <c r="TN138" s="13"/>
      <c r="TO138" s="13"/>
      <c r="TP138" s="13"/>
      <c r="TQ138" s="13"/>
      <c r="TR138" s="13"/>
      <c r="TS138" s="13"/>
      <c r="TT138" s="13"/>
      <c r="TU138" s="13"/>
      <c r="TV138" s="13"/>
      <c r="TW138" s="13"/>
      <c r="TX138" s="13"/>
      <c r="TY138" s="13"/>
      <c r="TZ138" s="13"/>
      <c r="UA138" s="13"/>
      <c r="UB138" s="13"/>
      <c r="UC138" s="13"/>
      <c r="UD138" s="13"/>
      <c r="UE138" s="13"/>
      <c r="UF138" s="13"/>
      <c r="UG138" s="13"/>
      <c r="UH138" s="13"/>
      <c r="UI138" s="13"/>
      <c r="UJ138" s="13"/>
      <c r="UK138" s="13"/>
      <c r="UL138" s="13"/>
      <c r="UM138" s="13"/>
      <c r="UN138" s="13"/>
      <c r="UO138" s="13"/>
      <c r="UP138" s="13"/>
      <c r="UQ138" s="13"/>
      <c r="UR138" s="13"/>
      <c r="US138" s="13"/>
      <c r="UT138" s="13"/>
      <c r="UU138" s="13"/>
      <c r="UV138" s="13"/>
      <c r="UW138" s="13"/>
      <c r="UX138" s="13"/>
      <c r="UY138" s="13"/>
      <c r="UZ138" s="13"/>
      <c r="VA138" s="13"/>
      <c r="VB138" s="13"/>
      <c r="VC138" s="13"/>
      <c r="VD138" s="13"/>
      <c r="VE138" s="13"/>
      <c r="VF138" s="13"/>
      <c r="VG138" s="13"/>
      <c r="VH138" s="13"/>
      <c r="VI138" s="13"/>
      <c r="VJ138" s="13"/>
      <c r="VK138" s="13"/>
      <c r="VL138" s="13"/>
      <c r="VM138" s="13"/>
      <c r="VN138" s="13"/>
      <c r="VO138" s="13"/>
      <c r="VP138" s="13"/>
      <c r="VQ138" s="13"/>
      <c r="VR138" s="13"/>
      <c r="VS138" s="13"/>
      <c r="VT138" s="13"/>
      <c r="VU138" s="13"/>
      <c r="VV138" s="13"/>
      <c r="VW138" s="13"/>
      <c r="VX138" s="13"/>
      <c r="VY138" s="13"/>
      <c r="VZ138" s="13"/>
      <c r="WA138" s="13"/>
      <c r="WB138" s="13"/>
      <c r="WC138" s="13"/>
      <c r="WD138" s="13"/>
      <c r="WE138" s="13"/>
      <c r="WF138" s="13"/>
      <c r="WG138" s="13"/>
      <c r="WH138" s="13"/>
      <c r="WI138" s="13"/>
      <c r="WJ138" s="13"/>
      <c r="WK138" s="13"/>
      <c r="WL138" s="13"/>
      <c r="WM138" s="13"/>
      <c r="WN138" s="13"/>
      <c r="WO138" s="13"/>
      <c r="WP138" s="13"/>
      <c r="WQ138" s="13"/>
      <c r="WR138" s="13"/>
      <c r="WS138" s="13"/>
      <c r="WT138" s="13"/>
      <c r="WU138" s="13"/>
      <c r="WV138" s="13"/>
      <c r="WW138" s="13"/>
      <c r="WX138" s="13"/>
      <c r="WY138" s="13"/>
      <c r="WZ138" s="13"/>
      <c r="XA138" s="13"/>
      <c r="XB138" s="13"/>
      <c r="XC138" s="13"/>
      <c r="XD138" s="13"/>
      <c r="XE138" s="13"/>
      <c r="XF138" s="13"/>
      <c r="XG138" s="13"/>
      <c r="XH138" s="13"/>
      <c r="XI138" s="13"/>
      <c r="XJ138" s="13"/>
      <c r="XK138" s="13"/>
      <c r="XL138" s="13"/>
      <c r="XM138" s="13"/>
      <c r="XN138" s="13"/>
      <c r="XO138" s="13"/>
      <c r="XP138" s="13"/>
      <c r="XQ138" s="13"/>
      <c r="XR138" s="13"/>
      <c r="XS138" s="13"/>
      <c r="XT138" s="13"/>
      <c r="XU138" s="13"/>
      <c r="XV138" s="13"/>
      <c r="XW138" s="13"/>
      <c r="XX138" s="13"/>
      <c r="XY138" s="13"/>
      <c r="XZ138" s="13"/>
      <c r="YA138" s="13"/>
      <c r="YB138" s="13"/>
      <c r="YC138" s="13"/>
      <c r="YD138" s="13"/>
      <c r="YE138" s="13"/>
      <c r="YF138" s="13"/>
      <c r="YG138" s="13"/>
      <c r="YH138" s="13"/>
      <c r="YI138" s="13"/>
      <c r="YJ138" s="13"/>
      <c r="YK138" s="13"/>
      <c r="YL138" s="13"/>
      <c r="YM138" s="13"/>
      <c r="YN138" s="13"/>
      <c r="YO138" s="13"/>
      <c r="YP138" s="13"/>
      <c r="YQ138" s="13"/>
      <c r="YR138" s="13"/>
      <c r="YS138" s="13"/>
      <c r="YT138" s="13"/>
      <c r="YU138" s="13"/>
      <c r="YV138" s="13"/>
      <c r="YW138" s="13"/>
      <c r="YX138" s="13"/>
      <c r="YY138" s="13"/>
      <c r="YZ138" s="13"/>
      <c r="ZA138" s="13"/>
      <c r="ZB138" s="13"/>
      <c r="ZC138" s="13"/>
      <c r="ZD138" s="13"/>
      <c r="ZE138" s="13"/>
      <c r="ZF138" s="13"/>
      <c r="ZG138" s="13"/>
      <c r="ZH138" s="13"/>
      <c r="ZI138" s="13"/>
      <c r="ZJ138" s="13"/>
      <c r="ZK138" s="13"/>
      <c r="ZL138" s="13"/>
      <c r="ZM138" s="13"/>
      <c r="ZN138" s="13"/>
      <c r="ZO138" s="13"/>
      <c r="ZP138" s="13"/>
      <c r="ZQ138" s="13"/>
      <c r="ZR138" s="13"/>
      <c r="ZS138" s="13"/>
      <c r="ZT138" s="13"/>
      <c r="ZU138" s="13"/>
      <c r="ZV138" s="13"/>
      <c r="ZW138" s="13"/>
      <c r="ZX138" s="13"/>
      <c r="ZY138" s="13"/>
      <c r="ZZ138" s="13"/>
      <c r="AAA138" s="13"/>
      <c r="AAB138" s="13"/>
      <c r="AAC138" s="13"/>
      <c r="AAD138" s="13"/>
      <c r="AAE138" s="13"/>
      <c r="AAF138" s="13"/>
      <c r="AAG138" s="13"/>
      <c r="AAH138" s="13"/>
      <c r="AAI138" s="13"/>
      <c r="AAJ138" s="13"/>
      <c r="AAK138" s="13"/>
      <c r="AAL138" s="13"/>
      <c r="AAM138" s="13"/>
      <c r="AAN138" s="13"/>
      <c r="AAO138" s="13"/>
      <c r="AAP138" s="13"/>
      <c r="AAQ138" s="13"/>
      <c r="AAR138" s="13"/>
      <c r="AAS138" s="13"/>
      <c r="AAT138" s="13"/>
      <c r="AAU138" s="13"/>
      <c r="AAV138" s="13"/>
      <c r="AAW138" s="13"/>
      <c r="AAX138" s="13"/>
      <c r="AAY138" s="13"/>
      <c r="AAZ138" s="13"/>
      <c r="ABA138" s="13"/>
      <c r="ABB138" s="13"/>
      <c r="ABC138" s="13"/>
      <c r="ABD138" s="13"/>
      <c r="ABE138" s="13"/>
      <c r="ABF138" s="13"/>
      <c r="ABG138" s="13"/>
      <c r="ABH138" s="13"/>
      <c r="ABI138" s="13"/>
      <c r="ABJ138" s="13"/>
      <c r="ABK138" s="13"/>
      <c r="ABL138" s="13"/>
      <c r="ABM138" s="13"/>
      <c r="ABN138" s="13"/>
      <c r="ABO138" s="13"/>
      <c r="ABP138" s="13"/>
      <c r="ABQ138" s="13"/>
      <c r="ABR138" s="13"/>
      <c r="ABS138" s="13"/>
      <c r="ABT138" s="13"/>
      <c r="ABU138" s="13"/>
      <c r="ABV138" s="13"/>
      <c r="ABW138" s="13"/>
      <c r="ABX138" s="13"/>
      <c r="ABY138" s="13"/>
      <c r="ABZ138" s="13"/>
      <c r="ACA138" s="13"/>
      <c r="ACB138" s="13"/>
      <c r="ACC138" s="13"/>
      <c r="ACD138" s="13"/>
      <c r="ACE138" s="13"/>
      <c r="ACF138" s="13"/>
      <c r="ACG138" s="13"/>
      <c r="ACH138" s="13"/>
      <c r="ACI138" s="13"/>
      <c r="ACJ138" s="13"/>
      <c r="ACK138" s="13"/>
      <c r="ACL138" s="13"/>
      <c r="ACM138" s="13"/>
      <c r="ACN138" s="13"/>
      <c r="ACO138" s="13"/>
      <c r="ACP138" s="13"/>
      <c r="ACQ138" s="13"/>
      <c r="ACR138" s="13"/>
      <c r="ACS138" s="13"/>
      <c r="ACT138" s="13"/>
      <c r="ACU138" s="13"/>
      <c r="ACV138" s="13"/>
      <c r="ACW138" s="13"/>
      <c r="ACX138" s="13"/>
      <c r="ACY138" s="13"/>
      <c r="ACZ138" s="13"/>
      <c r="ADA138" s="13"/>
      <c r="ADB138" s="13"/>
      <c r="ADC138" s="13"/>
      <c r="ADD138" s="13"/>
      <c r="ADE138" s="13"/>
      <c r="ADF138" s="13"/>
      <c r="ADG138" s="13"/>
      <c r="ADH138" s="13"/>
      <c r="ADI138" s="13"/>
      <c r="ADJ138" s="13"/>
      <c r="ADK138" s="13"/>
      <c r="ADL138" s="13"/>
      <c r="ADM138" s="13"/>
      <c r="ADN138" s="13"/>
      <c r="ADO138" s="13"/>
      <c r="ADP138" s="13"/>
      <c r="ADQ138" s="13"/>
      <c r="ADR138" s="13"/>
      <c r="ADS138" s="13"/>
      <c r="ADT138" s="13"/>
      <c r="ADU138" s="13"/>
      <c r="ADV138" s="13"/>
      <c r="ADW138" s="13"/>
      <c r="ADX138" s="13"/>
      <c r="ADY138" s="13"/>
      <c r="ADZ138" s="13"/>
      <c r="AEA138" s="13"/>
      <c r="AEB138" s="13"/>
      <c r="AEC138" s="13"/>
      <c r="AED138" s="13"/>
      <c r="AEE138" s="13"/>
      <c r="AEF138" s="13"/>
      <c r="AEG138" s="13"/>
      <c r="AEH138" s="13"/>
      <c r="AEI138" s="13"/>
      <c r="AEJ138" s="13"/>
      <c r="AEK138" s="13"/>
      <c r="AEL138" s="13"/>
      <c r="AEM138" s="13"/>
      <c r="AEN138" s="13"/>
      <c r="AEO138" s="13"/>
      <c r="AEP138" s="13"/>
      <c r="AEQ138" s="13"/>
      <c r="AER138" s="13"/>
      <c r="AES138" s="13"/>
      <c r="AET138" s="13"/>
      <c r="AEU138" s="13"/>
      <c r="AEV138" s="13"/>
      <c r="AEW138" s="13"/>
      <c r="AEX138" s="13"/>
      <c r="AEY138" s="13"/>
      <c r="AEZ138" s="13"/>
      <c r="AFA138" s="13"/>
      <c r="AFB138" s="13"/>
      <c r="AFC138" s="13"/>
      <c r="AFD138" s="13"/>
      <c r="AFE138" s="13"/>
      <c r="AFF138" s="13"/>
      <c r="AFG138" s="13"/>
      <c r="AFH138" s="13"/>
      <c r="AFI138" s="13"/>
      <c r="AFJ138" s="13"/>
      <c r="AFK138" s="13"/>
      <c r="AFL138" s="13"/>
      <c r="AFM138" s="13"/>
      <c r="AFN138" s="13"/>
      <c r="AFO138" s="13"/>
      <c r="AFP138" s="13"/>
      <c r="AFQ138" s="13"/>
      <c r="AFR138" s="13"/>
      <c r="AFS138" s="13"/>
      <c r="AFT138" s="13"/>
      <c r="AFU138" s="13"/>
      <c r="AFV138" s="13"/>
      <c r="AFW138" s="13"/>
      <c r="AFX138" s="13"/>
      <c r="AFY138" s="13"/>
      <c r="AFZ138" s="13"/>
      <c r="AGA138" s="13"/>
      <c r="AGB138" s="13"/>
      <c r="AGC138" s="13"/>
      <c r="AGD138" s="13"/>
      <c r="AGE138" s="13"/>
      <c r="AGF138" s="13"/>
      <c r="AGG138" s="13"/>
      <c r="AGH138" s="13"/>
      <c r="AGI138" s="13"/>
      <c r="AGJ138" s="13"/>
      <c r="AGK138" s="13"/>
      <c r="AGL138" s="13"/>
      <c r="AGM138" s="13"/>
      <c r="AGN138" s="13"/>
      <c r="AGO138" s="13"/>
      <c r="AGP138" s="13"/>
      <c r="AGQ138" s="13"/>
      <c r="AGR138" s="13"/>
      <c r="AGS138" s="13"/>
      <c r="AGT138" s="13"/>
      <c r="AGU138" s="13"/>
      <c r="AGV138" s="13"/>
      <c r="AGW138" s="13"/>
      <c r="AGX138" s="13"/>
      <c r="AGY138" s="13"/>
      <c r="AGZ138" s="13"/>
      <c r="AHA138" s="13"/>
      <c r="AHB138" s="13"/>
      <c r="AHC138" s="13"/>
      <c r="AHD138" s="13"/>
      <c r="AHE138" s="13"/>
      <c r="AHF138" s="13"/>
      <c r="AHG138" s="13"/>
      <c r="AHH138" s="13"/>
      <c r="AHI138" s="13"/>
      <c r="AHJ138" s="13"/>
      <c r="AHK138" s="13"/>
      <c r="AHL138" s="13"/>
      <c r="AHM138" s="13"/>
      <c r="AHN138" s="13"/>
      <c r="AHO138" s="13"/>
      <c r="AHP138" s="13"/>
      <c r="AHQ138" s="13"/>
      <c r="AHR138" s="13"/>
      <c r="AHS138" s="13"/>
      <c r="AHT138" s="13"/>
      <c r="AHU138" s="13"/>
      <c r="AHV138" s="13"/>
      <c r="AHW138" s="13"/>
      <c r="AHX138" s="13"/>
      <c r="AHY138" s="13"/>
      <c r="AHZ138" s="13"/>
      <c r="AIA138" s="13"/>
      <c r="AIB138" s="13"/>
      <c r="AIC138" s="13"/>
      <c r="AID138" s="13"/>
      <c r="AIE138" s="13"/>
      <c r="AIF138" s="13"/>
      <c r="AIG138" s="13"/>
      <c r="AIH138" s="13"/>
      <c r="AII138" s="13"/>
      <c r="AIJ138" s="13"/>
      <c r="AIK138" s="13"/>
      <c r="AIL138" s="13"/>
      <c r="AIM138" s="13"/>
      <c r="AIN138" s="13"/>
      <c r="AIO138" s="13"/>
      <c r="AIP138" s="13"/>
      <c r="AIQ138" s="13"/>
      <c r="AIR138" s="13"/>
      <c r="AIS138" s="13"/>
      <c r="AIT138" s="13"/>
      <c r="AIU138" s="13"/>
      <c r="AIV138" s="13"/>
      <c r="AIW138" s="13"/>
      <c r="AIX138" s="13"/>
      <c r="AIY138" s="13"/>
      <c r="AIZ138" s="13"/>
      <c r="AJA138" s="13"/>
      <c r="AJB138" s="13"/>
      <c r="AJC138" s="13"/>
      <c r="AJD138" s="13"/>
      <c r="AJE138" s="13"/>
      <c r="AJF138" s="13"/>
      <c r="AJG138" s="13"/>
      <c r="AJH138" s="13"/>
      <c r="AJI138" s="13"/>
      <c r="AJJ138" s="13"/>
      <c r="AJK138" s="13"/>
      <c r="AJL138" s="13"/>
      <c r="AJM138" s="13"/>
      <c r="AJN138" s="13"/>
      <c r="AJO138" s="13"/>
      <c r="AJP138" s="13"/>
      <c r="AJQ138" s="13"/>
      <c r="AJR138" s="13"/>
      <c r="AJS138" s="13"/>
      <c r="AJT138" s="13"/>
      <c r="AJU138" s="13"/>
      <c r="AJV138" s="13"/>
      <c r="AJW138" s="13"/>
      <c r="AJX138" s="13"/>
      <c r="AJY138" s="13"/>
      <c r="AJZ138" s="13"/>
      <c r="AKA138" s="13"/>
      <c r="AKB138" s="13"/>
      <c r="AKC138" s="13"/>
      <c r="AKD138" s="13"/>
      <c r="AKE138" s="13"/>
      <c r="AKF138" s="13"/>
      <c r="AKG138" s="13"/>
      <c r="AKH138" s="13"/>
      <c r="AKI138" s="13"/>
    </row>
    <row r="139" spans="1:971" x14ac:dyDescent="0.2">
      <c r="A139" s="7">
        <v>17382</v>
      </c>
      <c r="B139" s="7">
        <v>1016592</v>
      </c>
      <c r="C139" s="7" t="s">
        <v>80</v>
      </c>
      <c r="D139" s="7">
        <v>23</v>
      </c>
      <c r="E139" s="7">
        <v>137</v>
      </c>
      <c r="F139" s="7" t="s">
        <v>84</v>
      </c>
      <c r="G139" s="7">
        <v>42112</v>
      </c>
      <c r="H139" s="7"/>
      <c r="I139" s="7"/>
      <c r="J139" s="7"/>
      <c r="K139" s="7"/>
      <c r="L139" s="7">
        <v>17003</v>
      </c>
      <c r="M139" s="7">
        <v>318</v>
      </c>
      <c r="N139" s="7"/>
      <c r="O139" s="7">
        <v>59433</v>
      </c>
      <c r="P139" s="7">
        <v>7</v>
      </c>
      <c r="Q139" s="10">
        <v>8490.4285714285706</v>
      </c>
      <c r="R139" s="7">
        <v>14</v>
      </c>
      <c r="S139" s="7">
        <v>8</v>
      </c>
      <c r="T139" s="7"/>
      <c r="U139" s="7"/>
      <c r="V139" s="7"/>
      <c r="W139" s="7"/>
      <c r="X139" s="7"/>
      <c r="Y139" s="7"/>
      <c r="Z139" s="7"/>
      <c r="AA139" s="7"/>
      <c r="AB139" s="7"/>
      <c r="AC139" s="7">
        <v>1</v>
      </c>
      <c r="AD139" s="7">
        <v>23</v>
      </c>
    </row>
    <row r="140" spans="1:971" x14ac:dyDescent="0.2">
      <c r="A140" s="7">
        <v>15673</v>
      </c>
      <c r="B140" s="7" t="s">
        <v>44</v>
      </c>
      <c r="C140" s="7" t="s">
        <v>80</v>
      </c>
      <c r="D140" s="7">
        <v>23</v>
      </c>
      <c r="E140" s="42">
        <v>138</v>
      </c>
      <c r="F140" s="7" t="s">
        <v>84</v>
      </c>
      <c r="G140" s="7">
        <v>17046</v>
      </c>
      <c r="H140" s="7"/>
      <c r="I140" s="7"/>
      <c r="J140" s="7"/>
      <c r="K140" s="7"/>
      <c r="L140" s="7"/>
      <c r="M140" s="7"/>
      <c r="N140" s="7"/>
      <c r="O140" s="7">
        <v>17046</v>
      </c>
      <c r="P140" s="7">
        <v>2</v>
      </c>
      <c r="Q140" s="10">
        <v>8523</v>
      </c>
      <c r="R140" s="7">
        <v>13</v>
      </c>
      <c r="S140" s="7">
        <v>8</v>
      </c>
      <c r="T140" s="7"/>
      <c r="U140" s="7"/>
      <c r="V140" s="7"/>
      <c r="W140" s="7"/>
      <c r="X140" s="7"/>
      <c r="Y140" s="7"/>
      <c r="Z140" s="7"/>
      <c r="AA140" s="7"/>
      <c r="AB140" s="7"/>
      <c r="AC140" s="7">
        <v>2</v>
      </c>
      <c r="AD140" s="7">
        <v>23</v>
      </c>
    </row>
    <row r="141" spans="1:971" x14ac:dyDescent="0.2">
      <c r="A141" s="7">
        <v>20274</v>
      </c>
      <c r="B141" s="7">
        <v>1312183</v>
      </c>
      <c r="C141" s="7" t="s">
        <v>80</v>
      </c>
      <c r="D141" s="7">
        <v>23</v>
      </c>
      <c r="E141" s="7">
        <v>139</v>
      </c>
      <c r="F141" s="7" t="s">
        <v>84</v>
      </c>
      <c r="G141" s="7">
        <v>11343</v>
      </c>
      <c r="H141" s="7"/>
      <c r="I141" s="7"/>
      <c r="J141" s="7"/>
      <c r="K141" s="7"/>
      <c r="L141" s="7">
        <v>5019</v>
      </c>
      <c r="M141" s="7"/>
      <c r="N141" s="15">
        <v>914</v>
      </c>
      <c r="O141" s="7">
        <v>17276</v>
      </c>
      <c r="P141" s="7">
        <v>2</v>
      </c>
      <c r="Q141" s="10">
        <v>8638</v>
      </c>
      <c r="R141" s="7">
        <v>13</v>
      </c>
      <c r="S141" s="7">
        <v>8</v>
      </c>
      <c r="T141" s="7"/>
      <c r="U141" s="7"/>
      <c r="V141" s="7"/>
      <c r="W141" s="7"/>
      <c r="X141" s="7"/>
      <c r="Y141" s="7"/>
      <c r="Z141" s="7"/>
      <c r="AA141" s="7"/>
      <c r="AB141" s="7"/>
      <c r="AC141" s="7">
        <v>2</v>
      </c>
      <c r="AD141" s="7">
        <v>23</v>
      </c>
    </row>
    <row r="142" spans="1:971" x14ac:dyDescent="0.2">
      <c r="A142" s="7">
        <v>14689</v>
      </c>
      <c r="B142" s="7">
        <v>924447</v>
      </c>
      <c r="C142" s="7" t="s">
        <v>80</v>
      </c>
      <c r="D142" s="7">
        <v>22</v>
      </c>
      <c r="E142" s="42">
        <v>140</v>
      </c>
      <c r="F142" s="7">
        <v>5580</v>
      </c>
      <c r="G142" s="7">
        <v>0</v>
      </c>
      <c r="H142" s="7">
        <v>7043</v>
      </c>
      <c r="I142" s="7"/>
      <c r="J142" s="7"/>
      <c r="K142" s="7"/>
      <c r="L142" s="7"/>
      <c r="M142" s="7"/>
      <c r="N142" s="7"/>
      <c r="O142" s="7">
        <v>12623</v>
      </c>
      <c r="P142" s="7">
        <v>3</v>
      </c>
      <c r="Q142" s="10">
        <v>4207.666666666667</v>
      </c>
      <c r="R142" s="7">
        <v>22</v>
      </c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>
        <v>0</v>
      </c>
      <c r="AD142" s="7">
        <v>22</v>
      </c>
    </row>
    <row r="143" spans="1:971" x14ac:dyDescent="0.2">
      <c r="A143" s="7">
        <v>19572</v>
      </c>
      <c r="B143" s="7">
        <v>1047495</v>
      </c>
      <c r="C143" s="7" t="s">
        <v>80</v>
      </c>
      <c r="D143" s="7">
        <v>22</v>
      </c>
      <c r="E143" s="7">
        <v>141</v>
      </c>
      <c r="F143" s="7">
        <v>15641</v>
      </c>
      <c r="G143" s="7">
        <v>2400</v>
      </c>
      <c r="H143" s="7"/>
      <c r="I143" s="7"/>
      <c r="J143" s="7"/>
      <c r="K143" s="7"/>
      <c r="L143" s="7"/>
      <c r="M143" s="7"/>
      <c r="N143" s="7"/>
      <c r="O143" s="7">
        <v>18041</v>
      </c>
      <c r="P143" s="7">
        <v>4</v>
      </c>
      <c r="Q143" s="10">
        <v>4510.25</v>
      </c>
      <c r="R143" s="7">
        <v>21</v>
      </c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>
        <v>1</v>
      </c>
      <c r="AD143" s="7">
        <v>22</v>
      </c>
    </row>
    <row r="144" spans="1:971" x14ac:dyDescent="0.2">
      <c r="A144" s="7">
        <v>17725</v>
      </c>
      <c r="B144" s="7">
        <v>1019770</v>
      </c>
      <c r="C144" s="7" t="s">
        <v>80</v>
      </c>
      <c r="D144" s="7">
        <v>22</v>
      </c>
      <c r="E144" s="42">
        <v>142</v>
      </c>
      <c r="F144" s="7">
        <v>0</v>
      </c>
      <c r="G144" s="7">
        <v>0</v>
      </c>
      <c r="H144" s="7"/>
      <c r="I144" s="7">
        <v>0</v>
      </c>
      <c r="J144" s="7"/>
      <c r="K144" s="8">
        <v>22378</v>
      </c>
      <c r="L144" s="7"/>
      <c r="M144" s="7"/>
      <c r="N144" s="15">
        <v>362</v>
      </c>
      <c r="O144" s="7">
        <v>22740</v>
      </c>
      <c r="P144" s="7">
        <v>4</v>
      </c>
      <c r="Q144" s="10">
        <v>5685</v>
      </c>
      <c r="R144" s="7">
        <v>19</v>
      </c>
      <c r="S144" s="7"/>
      <c r="T144" s="7"/>
      <c r="U144" s="7"/>
      <c r="V144" s="7"/>
      <c r="W144" s="7"/>
      <c r="X144" s="7"/>
      <c r="Y144" s="7">
        <v>3</v>
      </c>
      <c r="Z144" s="7"/>
      <c r="AA144" s="7"/>
      <c r="AB144" s="7"/>
      <c r="AC144" s="7">
        <v>0</v>
      </c>
      <c r="AD144" s="7">
        <v>22</v>
      </c>
    </row>
    <row r="145" spans="1:971" x14ac:dyDescent="0.2">
      <c r="A145" s="7">
        <v>19925</v>
      </c>
      <c r="B145" s="7">
        <v>1010668</v>
      </c>
      <c r="C145" s="7" t="s">
        <v>80</v>
      </c>
      <c r="D145" s="7">
        <v>22</v>
      </c>
      <c r="E145" s="7">
        <v>143</v>
      </c>
      <c r="F145" s="7">
        <v>28555</v>
      </c>
      <c r="G145" s="7">
        <v>0</v>
      </c>
      <c r="H145" s="7"/>
      <c r="I145" s="7"/>
      <c r="J145" s="7"/>
      <c r="K145" s="7"/>
      <c r="L145" s="7"/>
      <c r="M145" s="7"/>
      <c r="N145" s="15">
        <v>2357</v>
      </c>
      <c r="O145" s="7">
        <v>30912</v>
      </c>
      <c r="P145" s="7">
        <v>5</v>
      </c>
      <c r="Q145" s="10">
        <v>6182.4</v>
      </c>
      <c r="R145" s="7">
        <v>18</v>
      </c>
      <c r="S145" s="7"/>
      <c r="T145" s="7"/>
      <c r="U145" s="7"/>
      <c r="V145" s="7">
        <v>2</v>
      </c>
      <c r="W145" s="7"/>
      <c r="X145" s="7"/>
      <c r="Y145" s="7"/>
      <c r="Z145" s="7"/>
      <c r="AA145" s="7"/>
      <c r="AB145" s="7"/>
      <c r="AC145" s="7">
        <v>2</v>
      </c>
      <c r="AD145" s="7">
        <v>22</v>
      </c>
    </row>
    <row r="146" spans="1:971" x14ac:dyDescent="0.2">
      <c r="A146" s="12">
        <v>19725</v>
      </c>
      <c r="B146" s="12">
        <v>1036922</v>
      </c>
      <c r="C146" s="7" t="s">
        <v>80</v>
      </c>
      <c r="D146" s="7">
        <v>22</v>
      </c>
      <c r="E146" s="42">
        <v>144</v>
      </c>
      <c r="F146" s="12">
        <v>16401</v>
      </c>
      <c r="G146" s="12">
        <v>7226</v>
      </c>
      <c r="H146" s="12"/>
      <c r="I146" s="12"/>
      <c r="J146" s="12"/>
      <c r="K146" s="12"/>
      <c r="L146" s="12"/>
      <c r="M146" s="12">
        <v>1493</v>
      </c>
      <c r="N146" s="16">
        <v>442</v>
      </c>
      <c r="O146" s="7">
        <v>25562</v>
      </c>
      <c r="P146" s="12">
        <v>4</v>
      </c>
      <c r="Q146" s="10">
        <v>6390.5</v>
      </c>
      <c r="R146" s="12">
        <v>18</v>
      </c>
      <c r="S146" s="12"/>
      <c r="T146" s="12"/>
      <c r="U146" s="12"/>
      <c r="V146" s="11">
        <v>2</v>
      </c>
      <c r="W146" s="12"/>
      <c r="X146" s="12"/>
      <c r="Y146" s="12"/>
      <c r="Z146" s="12"/>
      <c r="AA146" s="12"/>
      <c r="AB146" s="12"/>
      <c r="AC146" s="12">
        <v>2</v>
      </c>
      <c r="AD146" s="7">
        <v>22</v>
      </c>
    </row>
    <row r="147" spans="1:971" x14ac:dyDescent="0.2">
      <c r="A147" s="12">
        <v>12935</v>
      </c>
      <c r="B147" s="12">
        <v>948956</v>
      </c>
      <c r="C147" s="7" t="s">
        <v>80</v>
      </c>
      <c r="D147" s="7">
        <v>22</v>
      </c>
      <c r="E147" s="7">
        <v>145</v>
      </c>
      <c r="F147" s="12">
        <v>16401</v>
      </c>
      <c r="G147" s="12">
        <v>7226</v>
      </c>
      <c r="H147" s="12"/>
      <c r="I147" s="12"/>
      <c r="J147" s="12"/>
      <c r="K147" s="12"/>
      <c r="L147" s="12"/>
      <c r="M147" s="12">
        <v>1493</v>
      </c>
      <c r="N147" s="16">
        <v>442</v>
      </c>
      <c r="O147" s="7">
        <v>25562</v>
      </c>
      <c r="P147" s="12">
        <v>4</v>
      </c>
      <c r="Q147" s="10">
        <v>6390.5</v>
      </c>
      <c r="R147" s="12">
        <v>18</v>
      </c>
      <c r="S147" s="12"/>
      <c r="T147" s="12"/>
      <c r="U147" s="12"/>
      <c r="V147" s="11">
        <v>2</v>
      </c>
      <c r="W147" s="12"/>
      <c r="X147" s="12"/>
      <c r="Y147" s="12"/>
      <c r="Z147" s="12"/>
      <c r="AA147" s="12"/>
      <c r="AB147" s="12"/>
      <c r="AC147" s="12">
        <v>2</v>
      </c>
      <c r="AD147" s="7">
        <v>22</v>
      </c>
    </row>
    <row r="148" spans="1:971" x14ac:dyDescent="0.2">
      <c r="A148" s="7">
        <v>14495</v>
      </c>
      <c r="B148" s="7">
        <v>905826</v>
      </c>
      <c r="C148" s="7" t="s">
        <v>80</v>
      </c>
      <c r="D148" s="7">
        <v>22</v>
      </c>
      <c r="E148" s="42">
        <v>146</v>
      </c>
      <c r="F148" s="7">
        <v>18111</v>
      </c>
      <c r="G148" s="7">
        <v>9147</v>
      </c>
      <c r="H148" s="7"/>
      <c r="I148" s="7"/>
      <c r="J148" s="7"/>
      <c r="K148" s="7">
        <v>10565</v>
      </c>
      <c r="L148" s="7">
        <v>549</v>
      </c>
      <c r="M148" s="7">
        <v>269</v>
      </c>
      <c r="N148" s="15">
        <v>3061</v>
      </c>
      <c r="O148" s="7">
        <v>41702</v>
      </c>
      <c r="P148" s="7">
        <v>6</v>
      </c>
      <c r="Q148" s="10">
        <v>6950.333333333333</v>
      </c>
      <c r="R148" s="7">
        <v>17</v>
      </c>
      <c r="S148" s="7"/>
      <c r="T148" s="7"/>
      <c r="U148" s="7"/>
      <c r="V148" s="7"/>
      <c r="W148" s="7"/>
      <c r="X148" s="7"/>
      <c r="Y148" s="7">
        <v>3</v>
      </c>
      <c r="Z148" s="7"/>
      <c r="AA148" s="7"/>
      <c r="AB148" s="7"/>
      <c r="AC148" s="7">
        <v>2</v>
      </c>
      <c r="AD148" s="7">
        <v>22</v>
      </c>
    </row>
    <row r="149" spans="1:971" x14ac:dyDescent="0.2">
      <c r="A149" s="7">
        <v>17571</v>
      </c>
      <c r="B149" s="7">
        <v>1010100</v>
      </c>
      <c r="C149" s="7" t="s">
        <v>80</v>
      </c>
      <c r="D149" s="7">
        <v>22</v>
      </c>
      <c r="E149" s="7">
        <v>147</v>
      </c>
      <c r="F149" s="7">
        <v>33593</v>
      </c>
      <c r="G149" s="7">
        <v>0</v>
      </c>
      <c r="H149" s="7"/>
      <c r="I149" s="7"/>
      <c r="J149" s="7"/>
      <c r="K149" s="7"/>
      <c r="L149" s="7"/>
      <c r="M149" s="7">
        <v>349</v>
      </c>
      <c r="N149" s="15">
        <v>842</v>
      </c>
      <c r="O149" s="7">
        <v>34784</v>
      </c>
      <c r="P149" s="7">
        <v>5</v>
      </c>
      <c r="Q149" s="10">
        <v>6956.8</v>
      </c>
      <c r="R149" s="7">
        <v>17</v>
      </c>
      <c r="S149" s="7"/>
      <c r="T149" s="7"/>
      <c r="U149" s="7"/>
      <c r="V149" s="7">
        <v>4</v>
      </c>
      <c r="W149" s="7"/>
      <c r="X149" s="7"/>
      <c r="Y149" s="7"/>
      <c r="Z149" s="7"/>
      <c r="AA149" s="7"/>
      <c r="AB149" s="7"/>
      <c r="AC149" s="7">
        <v>1</v>
      </c>
      <c r="AD149" s="7">
        <v>22</v>
      </c>
    </row>
    <row r="150" spans="1:971" x14ac:dyDescent="0.2">
      <c r="A150" s="7">
        <v>14467</v>
      </c>
      <c r="B150" s="7">
        <v>500490858</v>
      </c>
      <c r="C150" s="7" t="s">
        <v>80</v>
      </c>
      <c r="D150" s="7">
        <v>22</v>
      </c>
      <c r="E150" s="42">
        <v>148</v>
      </c>
      <c r="F150" s="7" t="s">
        <v>84</v>
      </c>
      <c r="G150" s="7">
        <v>0</v>
      </c>
      <c r="H150" s="7">
        <v>588</v>
      </c>
      <c r="I150" s="7">
        <v>0</v>
      </c>
      <c r="J150" s="7">
        <v>0</v>
      </c>
      <c r="K150" s="7">
        <v>27854</v>
      </c>
      <c r="L150" s="7"/>
      <c r="M150" s="7"/>
      <c r="N150" s="7"/>
      <c r="O150" s="7">
        <v>28442</v>
      </c>
      <c r="P150" s="7">
        <v>4</v>
      </c>
      <c r="Q150" s="10">
        <v>7110.5</v>
      </c>
      <c r="R150" s="7">
        <v>16</v>
      </c>
      <c r="S150" s="7"/>
      <c r="T150" s="7">
        <v>1</v>
      </c>
      <c r="U150" s="7"/>
      <c r="V150" s="7"/>
      <c r="W150" s="7"/>
      <c r="X150" s="7"/>
      <c r="Y150" s="7">
        <v>3</v>
      </c>
      <c r="Z150" s="7"/>
      <c r="AA150" s="7"/>
      <c r="AB150" s="7"/>
      <c r="AC150" s="7">
        <v>2</v>
      </c>
      <c r="AD150" s="7">
        <v>22</v>
      </c>
    </row>
    <row r="151" spans="1:971" x14ac:dyDescent="0.2">
      <c r="A151" s="7">
        <v>19678</v>
      </c>
      <c r="B151" s="7">
        <v>1030268</v>
      </c>
      <c r="C151" s="7" t="s">
        <v>81</v>
      </c>
      <c r="D151" s="7">
        <v>22</v>
      </c>
      <c r="E151" s="7">
        <v>149</v>
      </c>
      <c r="F151" s="7">
        <v>31740</v>
      </c>
      <c r="G151" s="7">
        <v>9717</v>
      </c>
      <c r="H151" s="7"/>
      <c r="I151" s="7">
        <v>0</v>
      </c>
      <c r="J151" s="7"/>
      <c r="K151" s="7"/>
      <c r="L151" s="7"/>
      <c r="M151" s="7"/>
      <c r="N151" s="15">
        <v>771</v>
      </c>
      <c r="O151" s="7">
        <v>42228</v>
      </c>
      <c r="P151" s="7">
        <v>5</v>
      </c>
      <c r="Q151" s="10">
        <v>8445.6</v>
      </c>
      <c r="R151" s="7">
        <v>14</v>
      </c>
      <c r="S151" s="7"/>
      <c r="T151" s="7"/>
      <c r="U151" s="7"/>
      <c r="V151" s="7">
        <v>4</v>
      </c>
      <c r="W151" s="7">
        <v>1</v>
      </c>
      <c r="X151" s="7"/>
      <c r="Y151" s="7"/>
      <c r="Z151" s="7"/>
      <c r="AA151" s="7"/>
      <c r="AB151" s="7"/>
      <c r="AC151" s="7">
        <v>3</v>
      </c>
      <c r="AD151" s="7">
        <v>22</v>
      </c>
    </row>
    <row r="152" spans="1:971" x14ac:dyDescent="0.2">
      <c r="A152" s="12">
        <v>20408</v>
      </c>
      <c r="B152" s="12">
        <v>1039608</v>
      </c>
      <c r="C152" s="7" t="s">
        <v>80</v>
      </c>
      <c r="D152" s="7">
        <v>21</v>
      </c>
      <c r="E152" s="42">
        <v>150</v>
      </c>
      <c r="F152" s="12">
        <v>7044</v>
      </c>
      <c r="G152" s="12">
        <v>8781</v>
      </c>
      <c r="H152" s="12"/>
      <c r="I152" s="12"/>
      <c r="J152" s="12"/>
      <c r="K152" s="12"/>
      <c r="L152" s="12"/>
      <c r="M152" s="12"/>
      <c r="N152" s="16">
        <v>674</v>
      </c>
      <c r="O152" s="7">
        <v>16499</v>
      </c>
      <c r="P152" s="12">
        <v>3</v>
      </c>
      <c r="Q152" s="10">
        <v>5499.666666666667</v>
      </c>
      <c r="R152" s="7">
        <v>20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>
        <v>1</v>
      </c>
      <c r="AD152" s="7">
        <v>21</v>
      </c>
    </row>
    <row r="153" spans="1:971" x14ac:dyDescent="0.2">
      <c r="A153" s="7">
        <v>17222</v>
      </c>
      <c r="B153" s="7">
        <v>914389</v>
      </c>
      <c r="C153" s="7" t="s">
        <v>80</v>
      </c>
      <c r="D153" s="7">
        <v>21</v>
      </c>
      <c r="E153" s="7">
        <v>151</v>
      </c>
      <c r="F153" s="7">
        <v>0</v>
      </c>
      <c r="G153" s="7">
        <v>15550</v>
      </c>
      <c r="H153" s="7"/>
      <c r="I153" s="7"/>
      <c r="J153" s="7"/>
      <c r="K153" s="7"/>
      <c r="L153" s="7"/>
      <c r="M153" s="7">
        <v>1872</v>
      </c>
      <c r="N153" s="7"/>
      <c r="O153" s="7">
        <v>17422</v>
      </c>
      <c r="P153" s="7">
        <v>3</v>
      </c>
      <c r="Q153" s="10">
        <v>5807.333333333333</v>
      </c>
      <c r="R153" s="7">
        <v>19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>
        <v>2</v>
      </c>
      <c r="AD153" s="7">
        <v>21</v>
      </c>
    </row>
    <row r="154" spans="1:971" x14ac:dyDescent="0.2">
      <c r="A154" s="7">
        <v>19770</v>
      </c>
      <c r="B154" s="7">
        <v>1039011</v>
      </c>
      <c r="C154" s="7" t="s">
        <v>80</v>
      </c>
      <c r="D154" s="7">
        <v>21</v>
      </c>
      <c r="E154" s="42">
        <v>152</v>
      </c>
      <c r="F154" s="7">
        <v>15611</v>
      </c>
      <c r="G154" s="7">
        <v>10245</v>
      </c>
      <c r="H154" s="7"/>
      <c r="I154" s="7"/>
      <c r="J154" s="7"/>
      <c r="K154" s="7"/>
      <c r="L154" s="7">
        <v>907</v>
      </c>
      <c r="M154" s="7"/>
      <c r="N154" s="15">
        <v>2525</v>
      </c>
      <c r="O154" s="7">
        <v>29288</v>
      </c>
      <c r="P154" s="7">
        <v>5</v>
      </c>
      <c r="Q154" s="10">
        <v>5857.6</v>
      </c>
      <c r="R154" s="7">
        <v>19</v>
      </c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>
        <v>2</v>
      </c>
      <c r="AD154" s="7">
        <v>21</v>
      </c>
    </row>
    <row r="155" spans="1:971" x14ac:dyDescent="0.2">
      <c r="A155" s="12">
        <v>17724</v>
      </c>
      <c r="B155" s="12">
        <v>1020845</v>
      </c>
      <c r="C155" s="7" t="s">
        <v>80</v>
      </c>
      <c r="D155" s="7">
        <v>21</v>
      </c>
      <c r="E155" s="7">
        <v>153</v>
      </c>
      <c r="F155" s="12">
        <v>5854</v>
      </c>
      <c r="G155" s="12">
        <v>12211</v>
      </c>
      <c r="H155" s="12"/>
      <c r="I155" s="12"/>
      <c r="J155" s="12"/>
      <c r="K155" s="12"/>
      <c r="L155" s="12">
        <v>5137</v>
      </c>
      <c r="M155" s="12"/>
      <c r="N155" s="16">
        <v>1010</v>
      </c>
      <c r="O155" s="7">
        <v>24212</v>
      </c>
      <c r="P155" s="12">
        <v>4</v>
      </c>
      <c r="Q155" s="10">
        <v>6053</v>
      </c>
      <c r="R155" s="7">
        <v>18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>
        <v>3</v>
      </c>
      <c r="AD155" s="7">
        <v>21</v>
      </c>
    </row>
    <row r="156" spans="1:971" x14ac:dyDescent="0.2">
      <c r="A156" s="12">
        <v>15688</v>
      </c>
      <c r="B156" s="12">
        <v>1000978</v>
      </c>
      <c r="C156" s="7" t="s">
        <v>80</v>
      </c>
      <c r="D156" s="7">
        <v>21</v>
      </c>
      <c r="E156" s="42">
        <v>154</v>
      </c>
      <c r="F156" s="12">
        <v>25337</v>
      </c>
      <c r="G156" s="12">
        <v>3384</v>
      </c>
      <c r="H156" s="12"/>
      <c r="I156" s="12"/>
      <c r="J156" s="12"/>
      <c r="K156" s="12"/>
      <c r="L156" s="12"/>
      <c r="M156" s="12"/>
      <c r="N156" s="16">
        <v>1936</v>
      </c>
      <c r="O156" s="7">
        <v>30657</v>
      </c>
      <c r="P156" s="12">
        <v>5</v>
      </c>
      <c r="Q156" s="10">
        <v>6131.4</v>
      </c>
      <c r="R156" s="12">
        <v>18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>
        <v>3</v>
      </c>
      <c r="AD156" s="7">
        <v>21</v>
      </c>
    </row>
    <row r="157" spans="1:971" s="13" customFormat="1" x14ac:dyDescent="0.2">
      <c r="A157" s="7">
        <v>20454</v>
      </c>
      <c r="B157" s="7">
        <v>1036462</v>
      </c>
      <c r="C157" s="7" t="s">
        <v>80</v>
      </c>
      <c r="D157" s="7">
        <v>21</v>
      </c>
      <c r="E157" s="7">
        <v>155</v>
      </c>
      <c r="F157" s="7" t="s">
        <v>84</v>
      </c>
      <c r="G157" s="7">
        <v>12074</v>
      </c>
      <c r="H157" s="7"/>
      <c r="I157" s="7"/>
      <c r="J157" s="7"/>
      <c r="K157" s="7"/>
      <c r="L157" s="7"/>
      <c r="M157" s="7"/>
      <c r="N157" s="15">
        <v>6507</v>
      </c>
      <c r="O157" s="7">
        <v>18581</v>
      </c>
      <c r="P157" s="7">
        <v>3</v>
      </c>
      <c r="Q157" s="10">
        <v>6193.666666666667</v>
      </c>
      <c r="R157" s="7">
        <v>18</v>
      </c>
      <c r="S157" s="7"/>
      <c r="T157" s="7">
        <v>1</v>
      </c>
      <c r="U157" s="7"/>
      <c r="V157" s="7"/>
      <c r="W157" s="7"/>
      <c r="X157" s="7"/>
      <c r="Y157" s="7"/>
      <c r="Z157" s="7"/>
      <c r="AA157" s="7"/>
      <c r="AB157" s="7"/>
      <c r="AC157" s="7">
        <v>2</v>
      </c>
      <c r="AD157" s="7">
        <v>21</v>
      </c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</row>
    <row r="158" spans="1:971" x14ac:dyDescent="0.2">
      <c r="A158" s="7">
        <v>14634</v>
      </c>
      <c r="B158" s="7">
        <v>917489</v>
      </c>
      <c r="C158" s="7" t="s">
        <v>80</v>
      </c>
      <c r="D158" s="7">
        <v>21</v>
      </c>
      <c r="E158" s="42">
        <v>156</v>
      </c>
      <c r="F158" s="7">
        <v>0</v>
      </c>
      <c r="G158" s="7">
        <v>0</v>
      </c>
      <c r="H158" s="7"/>
      <c r="I158" s="7"/>
      <c r="J158" s="7"/>
      <c r="K158" s="7">
        <v>37937</v>
      </c>
      <c r="L158" s="7"/>
      <c r="M158" s="7"/>
      <c r="N158" s="7">
        <v>5066</v>
      </c>
      <c r="O158" s="7">
        <v>43003</v>
      </c>
      <c r="P158" s="7">
        <v>6</v>
      </c>
      <c r="Q158" s="10">
        <v>7167.166666666667</v>
      </c>
      <c r="R158" s="7">
        <v>16</v>
      </c>
      <c r="S158" s="7"/>
      <c r="T158" s="7"/>
      <c r="U158" s="7"/>
      <c r="V158" s="7"/>
      <c r="W158" s="7"/>
      <c r="X158" s="7"/>
      <c r="Y158" s="7">
        <v>3</v>
      </c>
      <c r="Z158" s="7"/>
      <c r="AA158" s="7"/>
      <c r="AB158" s="7"/>
      <c r="AC158" s="7">
        <v>2</v>
      </c>
      <c r="AD158" s="7">
        <v>21</v>
      </c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13"/>
      <c r="NN158" s="13"/>
      <c r="NO158" s="13"/>
      <c r="NP158" s="13"/>
      <c r="NQ158" s="13"/>
      <c r="NR158" s="13"/>
      <c r="NS158" s="13"/>
      <c r="NT158" s="13"/>
      <c r="NU158" s="13"/>
      <c r="NV158" s="13"/>
      <c r="NW158" s="13"/>
      <c r="NX158" s="13"/>
      <c r="NY158" s="13"/>
      <c r="NZ158" s="13"/>
      <c r="OA158" s="13"/>
      <c r="OB158" s="13"/>
      <c r="OC158" s="13"/>
      <c r="OD158" s="13"/>
      <c r="OE158" s="13"/>
      <c r="OF158" s="13"/>
      <c r="OG158" s="13"/>
      <c r="OH158" s="13"/>
      <c r="OI158" s="13"/>
      <c r="OJ158" s="13"/>
      <c r="OK158" s="13"/>
      <c r="OL158" s="13"/>
      <c r="OM158" s="13"/>
      <c r="ON158" s="13"/>
      <c r="OO158" s="13"/>
      <c r="OP158" s="13"/>
      <c r="OQ158" s="13"/>
      <c r="OR158" s="13"/>
      <c r="OS158" s="13"/>
      <c r="OT158" s="13"/>
      <c r="OU158" s="13"/>
      <c r="OV158" s="13"/>
      <c r="OW158" s="13"/>
      <c r="OX158" s="13"/>
      <c r="OY158" s="13"/>
      <c r="OZ158" s="13"/>
      <c r="PA158" s="13"/>
      <c r="PB158" s="13"/>
      <c r="PC158" s="13"/>
      <c r="PD158" s="13"/>
      <c r="PE158" s="13"/>
      <c r="PF158" s="13"/>
      <c r="PG158" s="13"/>
      <c r="PH158" s="13"/>
      <c r="PI158" s="13"/>
      <c r="PJ158" s="13"/>
      <c r="PK158" s="13"/>
      <c r="PL158" s="13"/>
      <c r="PM158" s="13"/>
      <c r="PN158" s="13"/>
      <c r="PO158" s="13"/>
      <c r="PP158" s="13"/>
      <c r="PQ158" s="13"/>
      <c r="PR158" s="13"/>
      <c r="PS158" s="13"/>
      <c r="PT158" s="13"/>
      <c r="PU158" s="13"/>
      <c r="PV158" s="13"/>
      <c r="PW158" s="13"/>
      <c r="PX158" s="13"/>
      <c r="PY158" s="13"/>
      <c r="PZ158" s="13"/>
      <c r="QA158" s="13"/>
      <c r="QB158" s="13"/>
      <c r="QC158" s="13"/>
      <c r="QD158" s="13"/>
      <c r="QE158" s="13"/>
      <c r="QF158" s="13"/>
      <c r="QG158" s="13"/>
      <c r="QH158" s="13"/>
      <c r="QI158" s="13"/>
      <c r="QJ158" s="13"/>
      <c r="QK158" s="13"/>
      <c r="QL158" s="13"/>
      <c r="QM158" s="13"/>
      <c r="QN158" s="13"/>
      <c r="QO158" s="13"/>
      <c r="QP158" s="13"/>
      <c r="QQ158" s="13"/>
      <c r="QR158" s="13"/>
      <c r="QS158" s="13"/>
      <c r="QT158" s="13"/>
      <c r="QU158" s="13"/>
      <c r="QV158" s="13"/>
      <c r="QW158" s="13"/>
      <c r="QX158" s="13"/>
      <c r="QY158" s="13"/>
      <c r="QZ158" s="13"/>
      <c r="RA158" s="13"/>
      <c r="RB158" s="13"/>
      <c r="RC158" s="13"/>
      <c r="RD158" s="13"/>
      <c r="RE158" s="13"/>
      <c r="RF158" s="13"/>
      <c r="RG158" s="13"/>
      <c r="RH158" s="13"/>
      <c r="RI158" s="13"/>
      <c r="RJ158" s="13"/>
      <c r="RK158" s="13"/>
      <c r="RL158" s="13"/>
      <c r="RM158" s="13"/>
      <c r="RN158" s="13"/>
      <c r="RO158" s="13"/>
      <c r="RP158" s="13"/>
      <c r="RQ158" s="13"/>
      <c r="RR158" s="13"/>
      <c r="RS158" s="13"/>
      <c r="RT158" s="13"/>
      <c r="RU158" s="13"/>
      <c r="RV158" s="13"/>
      <c r="RW158" s="13"/>
      <c r="RX158" s="13"/>
      <c r="RY158" s="13"/>
      <c r="RZ158" s="13"/>
      <c r="SA158" s="13"/>
      <c r="SB158" s="13"/>
      <c r="SC158" s="13"/>
      <c r="SD158" s="13"/>
      <c r="SE158" s="13"/>
      <c r="SF158" s="13"/>
      <c r="SG158" s="13"/>
      <c r="SH158" s="13"/>
      <c r="SI158" s="13"/>
      <c r="SJ158" s="13"/>
      <c r="SK158" s="13"/>
      <c r="SL158" s="13"/>
      <c r="SM158" s="13"/>
      <c r="SN158" s="13"/>
      <c r="SO158" s="13"/>
      <c r="SP158" s="13"/>
      <c r="SQ158" s="13"/>
      <c r="SR158" s="13"/>
      <c r="SS158" s="13"/>
      <c r="ST158" s="13"/>
      <c r="SU158" s="13"/>
      <c r="SV158" s="13"/>
      <c r="SW158" s="13"/>
      <c r="SX158" s="13"/>
      <c r="SY158" s="13"/>
      <c r="SZ158" s="13"/>
      <c r="TA158" s="13"/>
      <c r="TB158" s="13"/>
      <c r="TC158" s="13"/>
      <c r="TD158" s="13"/>
      <c r="TE158" s="13"/>
      <c r="TF158" s="13"/>
      <c r="TG158" s="13"/>
      <c r="TH158" s="13"/>
      <c r="TI158" s="13"/>
      <c r="TJ158" s="13"/>
      <c r="TK158" s="13"/>
      <c r="TL158" s="13"/>
      <c r="TM158" s="13"/>
      <c r="TN158" s="13"/>
      <c r="TO158" s="13"/>
      <c r="TP158" s="13"/>
      <c r="TQ158" s="13"/>
      <c r="TR158" s="13"/>
      <c r="TS158" s="13"/>
      <c r="TT158" s="13"/>
      <c r="TU158" s="13"/>
      <c r="TV158" s="13"/>
      <c r="TW158" s="13"/>
      <c r="TX158" s="13"/>
      <c r="TY158" s="13"/>
      <c r="TZ158" s="13"/>
      <c r="UA158" s="13"/>
      <c r="UB158" s="13"/>
      <c r="UC158" s="13"/>
      <c r="UD158" s="13"/>
      <c r="UE158" s="13"/>
      <c r="UF158" s="13"/>
      <c r="UG158" s="13"/>
      <c r="UH158" s="13"/>
      <c r="UI158" s="13"/>
      <c r="UJ158" s="13"/>
      <c r="UK158" s="13"/>
      <c r="UL158" s="13"/>
      <c r="UM158" s="13"/>
      <c r="UN158" s="13"/>
      <c r="UO158" s="13"/>
      <c r="UP158" s="13"/>
      <c r="UQ158" s="13"/>
      <c r="UR158" s="13"/>
      <c r="US158" s="13"/>
      <c r="UT158" s="13"/>
      <c r="UU158" s="13"/>
      <c r="UV158" s="13"/>
      <c r="UW158" s="13"/>
      <c r="UX158" s="13"/>
      <c r="UY158" s="13"/>
      <c r="UZ158" s="13"/>
      <c r="VA158" s="13"/>
      <c r="VB158" s="13"/>
      <c r="VC158" s="13"/>
      <c r="VD158" s="13"/>
      <c r="VE158" s="13"/>
      <c r="VF158" s="13"/>
      <c r="VG158" s="13"/>
      <c r="VH158" s="13"/>
      <c r="VI158" s="13"/>
      <c r="VJ158" s="13"/>
      <c r="VK158" s="13"/>
      <c r="VL158" s="13"/>
      <c r="VM158" s="13"/>
      <c r="VN158" s="13"/>
      <c r="VO158" s="13"/>
      <c r="VP158" s="13"/>
      <c r="VQ158" s="13"/>
      <c r="VR158" s="13"/>
      <c r="VS158" s="13"/>
      <c r="VT158" s="13"/>
      <c r="VU158" s="13"/>
      <c r="VV158" s="13"/>
      <c r="VW158" s="13"/>
      <c r="VX158" s="13"/>
      <c r="VY158" s="13"/>
      <c r="VZ158" s="13"/>
      <c r="WA158" s="13"/>
      <c r="WB158" s="13"/>
      <c r="WC158" s="13"/>
      <c r="WD158" s="13"/>
      <c r="WE158" s="13"/>
      <c r="WF158" s="13"/>
      <c r="WG158" s="13"/>
      <c r="WH158" s="13"/>
      <c r="WI158" s="13"/>
      <c r="WJ158" s="13"/>
      <c r="WK158" s="13"/>
      <c r="WL158" s="13"/>
      <c r="WM158" s="13"/>
      <c r="WN158" s="13"/>
      <c r="WO158" s="13"/>
      <c r="WP158" s="13"/>
      <c r="WQ158" s="13"/>
      <c r="WR158" s="13"/>
      <c r="WS158" s="13"/>
      <c r="WT158" s="13"/>
      <c r="WU158" s="13"/>
      <c r="WV158" s="13"/>
      <c r="WW158" s="13"/>
      <c r="WX158" s="13"/>
      <c r="WY158" s="13"/>
      <c r="WZ158" s="13"/>
      <c r="XA158" s="13"/>
      <c r="XB158" s="13"/>
      <c r="XC158" s="13"/>
      <c r="XD158" s="13"/>
      <c r="XE158" s="13"/>
      <c r="XF158" s="13"/>
      <c r="XG158" s="13"/>
      <c r="XH158" s="13"/>
      <c r="XI158" s="13"/>
      <c r="XJ158" s="13"/>
      <c r="XK158" s="13"/>
      <c r="XL158" s="13"/>
      <c r="XM158" s="13"/>
      <c r="XN158" s="13"/>
      <c r="XO158" s="13"/>
      <c r="XP158" s="13"/>
      <c r="XQ158" s="13"/>
      <c r="XR158" s="13"/>
      <c r="XS158" s="13"/>
      <c r="XT158" s="13"/>
      <c r="XU158" s="13"/>
      <c r="XV158" s="13"/>
      <c r="XW158" s="13"/>
      <c r="XX158" s="13"/>
      <c r="XY158" s="13"/>
      <c r="XZ158" s="13"/>
      <c r="YA158" s="13"/>
      <c r="YB158" s="13"/>
      <c r="YC158" s="13"/>
      <c r="YD158" s="13"/>
      <c r="YE158" s="13"/>
      <c r="YF158" s="13"/>
      <c r="YG158" s="13"/>
      <c r="YH158" s="13"/>
      <c r="YI158" s="13"/>
      <c r="YJ158" s="13"/>
      <c r="YK158" s="13"/>
      <c r="YL158" s="13"/>
      <c r="YM158" s="13"/>
      <c r="YN158" s="13"/>
      <c r="YO158" s="13"/>
      <c r="YP158" s="13"/>
      <c r="YQ158" s="13"/>
      <c r="YR158" s="13"/>
      <c r="YS158" s="13"/>
      <c r="YT158" s="13"/>
      <c r="YU158" s="13"/>
      <c r="YV158" s="13"/>
      <c r="YW158" s="13"/>
      <c r="YX158" s="13"/>
      <c r="YY158" s="13"/>
      <c r="YZ158" s="13"/>
      <c r="ZA158" s="13"/>
      <c r="ZB158" s="13"/>
      <c r="ZC158" s="13"/>
      <c r="ZD158" s="13"/>
      <c r="ZE158" s="13"/>
      <c r="ZF158" s="13"/>
      <c r="ZG158" s="13"/>
      <c r="ZH158" s="13"/>
      <c r="ZI158" s="13"/>
      <c r="ZJ158" s="13"/>
      <c r="ZK158" s="13"/>
      <c r="ZL158" s="13"/>
      <c r="ZM158" s="13"/>
      <c r="ZN158" s="13"/>
      <c r="ZO158" s="13"/>
      <c r="ZP158" s="13"/>
      <c r="ZQ158" s="13"/>
      <c r="ZR158" s="13"/>
      <c r="ZS158" s="13"/>
      <c r="ZT158" s="13"/>
      <c r="ZU158" s="13"/>
      <c r="ZV158" s="13"/>
      <c r="ZW158" s="13"/>
      <c r="ZX158" s="13"/>
      <c r="ZY158" s="13"/>
      <c r="ZZ158" s="13"/>
      <c r="AAA158" s="13"/>
      <c r="AAB158" s="13"/>
      <c r="AAC158" s="13"/>
      <c r="AAD158" s="13"/>
      <c r="AAE158" s="13"/>
      <c r="AAF158" s="13"/>
      <c r="AAG158" s="13"/>
      <c r="AAH158" s="13"/>
      <c r="AAI158" s="13"/>
      <c r="AAJ158" s="13"/>
      <c r="AAK158" s="13"/>
      <c r="AAL158" s="13"/>
      <c r="AAM158" s="13"/>
      <c r="AAN158" s="13"/>
      <c r="AAO158" s="13"/>
      <c r="AAP158" s="13"/>
      <c r="AAQ158" s="13"/>
      <c r="AAR158" s="13"/>
      <c r="AAS158" s="13"/>
      <c r="AAT158" s="13"/>
      <c r="AAU158" s="13"/>
      <c r="AAV158" s="13"/>
      <c r="AAW158" s="13"/>
      <c r="AAX158" s="13"/>
      <c r="AAY158" s="13"/>
      <c r="AAZ158" s="13"/>
      <c r="ABA158" s="13"/>
      <c r="ABB158" s="13"/>
      <c r="ABC158" s="13"/>
      <c r="ABD158" s="13"/>
      <c r="ABE158" s="13"/>
      <c r="ABF158" s="13"/>
      <c r="ABG158" s="13"/>
      <c r="ABH158" s="13"/>
      <c r="ABI158" s="13"/>
      <c r="ABJ158" s="13"/>
      <c r="ABK158" s="13"/>
      <c r="ABL158" s="13"/>
      <c r="ABM158" s="13"/>
      <c r="ABN158" s="13"/>
      <c r="ABO158" s="13"/>
      <c r="ABP158" s="13"/>
      <c r="ABQ158" s="13"/>
      <c r="ABR158" s="13"/>
      <c r="ABS158" s="13"/>
      <c r="ABT158" s="13"/>
      <c r="ABU158" s="13"/>
      <c r="ABV158" s="13"/>
      <c r="ABW158" s="13"/>
      <c r="ABX158" s="13"/>
      <c r="ABY158" s="13"/>
      <c r="ABZ158" s="13"/>
      <c r="ACA158" s="13"/>
      <c r="ACB158" s="13"/>
      <c r="ACC158" s="13"/>
      <c r="ACD158" s="13"/>
      <c r="ACE158" s="13"/>
      <c r="ACF158" s="13"/>
      <c r="ACG158" s="13"/>
      <c r="ACH158" s="13"/>
      <c r="ACI158" s="13"/>
      <c r="ACJ158" s="13"/>
      <c r="ACK158" s="13"/>
      <c r="ACL158" s="13"/>
      <c r="ACM158" s="13"/>
      <c r="ACN158" s="13"/>
      <c r="ACO158" s="13"/>
      <c r="ACP158" s="13"/>
      <c r="ACQ158" s="13"/>
      <c r="ACR158" s="13"/>
      <c r="ACS158" s="13"/>
      <c r="ACT158" s="13"/>
      <c r="ACU158" s="13"/>
      <c r="ACV158" s="13"/>
      <c r="ACW158" s="13"/>
      <c r="ACX158" s="13"/>
      <c r="ACY158" s="13"/>
      <c r="ACZ158" s="13"/>
      <c r="ADA158" s="13"/>
      <c r="ADB158" s="13"/>
      <c r="ADC158" s="13"/>
      <c r="ADD158" s="13"/>
      <c r="ADE158" s="13"/>
      <c r="ADF158" s="13"/>
      <c r="ADG158" s="13"/>
      <c r="ADH158" s="13"/>
      <c r="ADI158" s="13"/>
      <c r="ADJ158" s="13"/>
      <c r="ADK158" s="13"/>
      <c r="ADL158" s="13"/>
      <c r="ADM158" s="13"/>
      <c r="ADN158" s="13"/>
      <c r="ADO158" s="13"/>
      <c r="ADP158" s="13"/>
      <c r="ADQ158" s="13"/>
      <c r="ADR158" s="13"/>
      <c r="ADS158" s="13"/>
      <c r="ADT158" s="13"/>
      <c r="ADU158" s="13"/>
      <c r="ADV158" s="13"/>
      <c r="ADW158" s="13"/>
      <c r="ADX158" s="13"/>
      <c r="ADY158" s="13"/>
      <c r="ADZ158" s="13"/>
      <c r="AEA158" s="13"/>
      <c r="AEB158" s="13"/>
      <c r="AEC158" s="13"/>
      <c r="AED158" s="13"/>
      <c r="AEE158" s="13"/>
      <c r="AEF158" s="13"/>
      <c r="AEG158" s="13"/>
      <c r="AEH158" s="13"/>
      <c r="AEI158" s="13"/>
      <c r="AEJ158" s="13"/>
      <c r="AEK158" s="13"/>
      <c r="AEL158" s="13"/>
      <c r="AEM158" s="13"/>
      <c r="AEN158" s="13"/>
      <c r="AEO158" s="13"/>
      <c r="AEP158" s="13"/>
      <c r="AEQ158" s="13"/>
      <c r="AER158" s="13"/>
      <c r="AES158" s="13"/>
      <c r="AET158" s="13"/>
      <c r="AEU158" s="13"/>
      <c r="AEV158" s="13"/>
      <c r="AEW158" s="13"/>
      <c r="AEX158" s="13"/>
      <c r="AEY158" s="13"/>
      <c r="AEZ158" s="13"/>
      <c r="AFA158" s="13"/>
      <c r="AFB158" s="13"/>
      <c r="AFC158" s="13"/>
      <c r="AFD158" s="13"/>
      <c r="AFE158" s="13"/>
      <c r="AFF158" s="13"/>
      <c r="AFG158" s="13"/>
      <c r="AFH158" s="13"/>
      <c r="AFI158" s="13"/>
      <c r="AFJ158" s="13"/>
      <c r="AFK158" s="13"/>
      <c r="AFL158" s="13"/>
      <c r="AFM158" s="13"/>
      <c r="AFN158" s="13"/>
      <c r="AFO158" s="13"/>
      <c r="AFP158" s="13"/>
      <c r="AFQ158" s="13"/>
      <c r="AFR158" s="13"/>
      <c r="AFS158" s="13"/>
      <c r="AFT158" s="13"/>
      <c r="AFU158" s="13"/>
      <c r="AFV158" s="13"/>
      <c r="AFW158" s="13"/>
      <c r="AFX158" s="13"/>
      <c r="AFY158" s="13"/>
      <c r="AFZ158" s="13"/>
      <c r="AGA158" s="13"/>
      <c r="AGB158" s="13"/>
      <c r="AGC158" s="13"/>
      <c r="AGD158" s="13"/>
      <c r="AGE158" s="13"/>
      <c r="AGF158" s="13"/>
      <c r="AGG158" s="13"/>
      <c r="AGH158" s="13"/>
      <c r="AGI158" s="13"/>
      <c r="AGJ158" s="13"/>
      <c r="AGK158" s="13"/>
      <c r="AGL158" s="13"/>
      <c r="AGM158" s="13"/>
      <c r="AGN158" s="13"/>
      <c r="AGO158" s="13"/>
      <c r="AGP158" s="13"/>
      <c r="AGQ158" s="13"/>
      <c r="AGR158" s="13"/>
      <c r="AGS158" s="13"/>
      <c r="AGT158" s="13"/>
      <c r="AGU158" s="13"/>
      <c r="AGV158" s="13"/>
      <c r="AGW158" s="13"/>
      <c r="AGX158" s="13"/>
      <c r="AGY158" s="13"/>
      <c r="AGZ158" s="13"/>
      <c r="AHA158" s="13"/>
      <c r="AHB158" s="13"/>
      <c r="AHC158" s="13"/>
      <c r="AHD158" s="13"/>
      <c r="AHE158" s="13"/>
      <c r="AHF158" s="13"/>
      <c r="AHG158" s="13"/>
      <c r="AHH158" s="13"/>
      <c r="AHI158" s="13"/>
      <c r="AHJ158" s="13"/>
      <c r="AHK158" s="13"/>
      <c r="AHL158" s="13"/>
      <c r="AHM158" s="13"/>
      <c r="AHN158" s="13"/>
      <c r="AHO158" s="13"/>
      <c r="AHP158" s="13"/>
      <c r="AHQ158" s="13"/>
      <c r="AHR158" s="13"/>
      <c r="AHS158" s="13"/>
      <c r="AHT158" s="13"/>
      <c r="AHU158" s="13"/>
      <c r="AHV158" s="13"/>
      <c r="AHW158" s="13"/>
      <c r="AHX158" s="13"/>
      <c r="AHY158" s="13"/>
      <c r="AHZ158" s="13"/>
      <c r="AIA158" s="13"/>
      <c r="AIB158" s="13"/>
      <c r="AIC158" s="13"/>
      <c r="AID158" s="13"/>
      <c r="AIE158" s="13"/>
      <c r="AIF158" s="13"/>
      <c r="AIG158" s="13"/>
      <c r="AIH158" s="13"/>
      <c r="AII158" s="13"/>
      <c r="AIJ158" s="13"/>
      <c r="AIK158" s="13"/>
      <c r="AIL158" s="13"/>
      <c r="AIM158" s="13"/>
      <c r="AIN158" s="13"/>
      <c r="AIO158" s="13"/>
      <c r="AIP158" s="13"/>
      <c r="AIQ158" s="13"/>
      <c r="AIR158" s="13"/>
      <c r="AIS158" s="13"/>
      <c r="AIT158" s="13"/>
      <c r="AIU158" s="13"/>
      <c r="AIV158" s="13"/>
      <c r="AIW158" s="13"/>
      <c r="AIX158" s="13"/>
      <c r="AIY158" s="13"/>
      <c r="AIZ158" s="13"/>
      <c r="AJA158" s="13"/>
      <c r="AJB158" s="13"/>
      <c r="AJC158" s="13"/>
      <c r="AJD158" s="13"/>
      <c r="AJE158" s="13"/>
      <c r="AJF158" s="13"/>
      <c r="AJG158" s="13"/>
      <c r="AJH158" s="13"/>
      <c r="AJI158" s="13"/>
      <c r="AJJ158" s="13"/>
      <c r="AJK158" s="13"/>
      <c r="AJL158" s="13"/>
      <c r="AJM158" s="13"/>
      <c r="AJN158" s="13"/>
      <c r="AJO158" s="13"/>
      <c r="AJP158" s="13"/>
      <c r="AJQ158" s="13"/>
      <c r="AJR158" s="13"/>
      <c r="AJS158" s="13"/>
      <c r="AJT158" s="13"/>
      <c r="AJU158" s="13"/>
      <c r="AJV158" s="13"/>
      <c r="AJW158" s="13"/>
      <c r="AJX158" s="13"/>
      <c r="AJY158" s="13"/>
      <c r="AJZ158" s="13"/>
      <c r="AKA158" s="13"/>
      <c r="AKB158" s="13"/>
      <c r="AKC158" s="13"/>
      <c r="AKD158" s="13"/>
      <c r="AKE158" s="13"/>
      <c r="AKF158" s="13"/>
      <c r="AKG158" s="13"/>
      <c r="AKH158" s="13"/>
      <c r="AKI158" s="13"/>
    </row>
    <row r="159" spans="1:971" x14ac:dyDescent="0.2">
      <c r="A159" s="7">
        <v>15497</v>
      </c>
      <c r="B159" s="7">
        <v>906416</v>
      </c>
      <c r="C159" s="7" t="s">
        <v>81</v>
      </c>
      <c r="D159" s="7">
        <v>21</v>
      </c>
      <c r="E159" s="7">
        <v>157</v>
      </c>
      <c r="F159" s="7">
        <v>0</v>
      </c>
      <c r="G159" s="7">
        <v>17043</v>
      </c>
      <c r="H159" s="7"/>
      <c r="I159" s="7"/>
      <c r="J159" s="7"/>
      <c r="K159" s="7"/>
      <c r="L159" s="7">
        <v>8004</v>
      </c>
      <c r="M159" s="7"/>
      <c r="N159" s="7"/>
      <c r="O159" s="7">
        <v>25047</v>
      </c>
      <c r="P159" s="7">
        <v>3</v>
      </c>
      <c r="Q159" s="10">
        <v>8349</v>
      </c>
      <c r="R159" s="7">
        <v>14</v>
      </c>
      <c r="S159" s="7"/>
      <c r="T159" s="7"/>
      <c r="U159" s="7"/>
      <c r="V159" s="7"/>
      <c r="W159" s="7"/>
      <c r="X159" s="7"/>
      <c r="Y159" s="7"/>
      <c r="Z159" s="7">
        <v>5</v>
      </c>
      <c r="AA159" s="7"/>
      <c r="AB159" s="7"/>
      <c r="AC159" s="7">
        <v>2</v>
      </c>
      <c r="AD159" s="7">
        <v>21</v>
      </c>
    </row>
    <row r="160" spans="1:971" x14ac:dyDescent="0.2">
      <c r="A160" s="7">
        <v>6634</v>
      </c>
      <c r="B160" s="7">
        <v>926551</v>
      </c>
      <c r="C160" s="7" t="s">
        <v>80</v>
      </c>
      <c r="D160" s="7">
        <v>20</v>
      </c>
      <c r="E160" s="42">
        <v>158</v>
      </c>
      <c r="F160" s="7">
        <v>23142</v>
      </c>
      <c r="G160" s="7">
        <v>0</v>
      </c>
      <c r="H160" s="7"/>
      <c r="I160" s="7"/>
      <c r="J160" s="7"/>
      <c r="K160" s="7"/>
      <c r="L160" s="7"/>
      <c r="M160" s="7"/>
      <c r="N160" s="15">
        <v>1010</v>
      </c>
      <c r="O160" s="7">
        <v>24152</v>
      </c>
      <c r="P160" s="7">
        <v>4</v>
      </c>
      <c r="Q160" s="10">
        <v>6038</v>
      </c>
      <c r="R160" s="7">
        <v>18</v>
      </c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>
        <v>2</v>
      </c>
      <c r="AD160" s="7">
        <v>20</v>
      </c>
    </row>
    <row r="161" spans="1:971" s="13" customFormat="1" x14ac:dyDescent="0.2">
      <c r="A161" s="7">
        <v>19641</v>
      </c>
      <c r="B161" s="7">
        <v>1031949</v>
      </c>
      <c r="C161" s="7" t="s">
        <v>80</v>
      </c>
      <c r="D161" s="7">
        <v>20</v>
      </c>
      <c r="E161" s="7">
        <v>159</v>
      </c>
      <c r="F161" s="7">
        <v>14452</v>
      </c>
      <c r="G161" s="7">
        <v>13273</v>
      </c>
      <c r="H161" s="7"/>
      <c r="I161" s="7"/>
      <c r="J161" s="7"/>
      <c r="K161" s="7"/>
      <c r="L161" s="7"/>
      <c r="M161" s="7"/>
      <c r="N161" s="15">
        <v>3030</v>
      </c>
      <c r="O161" s="7">
        <v>30755</v>
      </c>
      <c r="P161" s="8">
        <v>5</v>
      </c>
      <c r="Q161" s="10">
        <v>6151</v>
      </c>
      <c r="R161" s="7">
        <v>18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>
        <v>2</v>
      </c>
      <c r="AD161" s="7">
        <v>20</v>
      </c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</row>
    <row r="162" spans="1:971" x14ac:dyDescent="0.2">
      <c r="A162" s="7">
        <v>15171</v>
      </c>
      <c r="B162" s="7">
        <v>1006579</v>
      </c>
      <c r="C162" s="7" t="s">
        <v>81</v>
      </c>
      <c r="D162" s="7">
        <v>20</v>
      </c>
      <c r="E162" s="42">
        <v>160</v>
      </c>
      <c r="F162" s="7">
        <v>19300</v>
      </c>
      <c r="G162" s="7">
        <v>14086</v>
      </c>
      <c r="H162" s="7"/>
      <c r="I162" s="7"/>
      <c r="J162" s="7"/>
      <c r="K162" s="7"/>
      <c r="L162" s="7"/>
      <c r="M162" s="7"/>
      <c r="N162" s="15">
        <v>4609</v>
      </c>
      <c r="O162" s="7">
        <v>37995</v>
      </c>
      <c r="P162" s="7">
        <v>6</v>
      </c>
      <c r="Q162" s="10">
        <v>6332.5</v>
      </c>
      <c r="R162" s="7">
        <v>18</v>
      </c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>
        <v>2</v>
      </c>
      <c r="AD162" s="7">
        <v>20</v>
      </c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  <c r="PV162" s="13"/>
      <c r="PW162" s="13"/>
      <c r="PX162" s="13"/>
      <c r="PY162" s="13"/>
      <c r="PZ162" s="13"/>
      <c r="QA162" s="13"/>
      <c r="QB162" s="13"/>
      <c r="QC162" s="13"/>
      <c r="QD162" s="13"/>
      <c r="QE162" s="13"/>
      <c r="QF162" s="13"/>
      <c r="QG162" s="13"/>
      <c r="QH162" s="13"/>
      <c r="QI162" s="13"/>
      <c r="QJ162" s="13"/>
      <c r="QK162" s="13"/>
      <c r="QL162" s="13"/>
      <c r="QM162" s="13"/>
      <c r="QN162" s="13"/>
      <c r="QO162" s="13"/>
      <c r="QP162" s="13"/>
      <c r="QQ162" s="13"/>
      <c r="QR162" s="13"/>
      <c r="QS162" s="13"/>
      <c r="QT162" s="13"/>
      <c r="QU162" s="13"/>
      <c r="QV162" s="13"/>
      <c r="QW162" s="13"/>
      <c r="QX162" s="13"/>
      <c r="QY162" s="13"/>
      <c r="QZ162" s="13"/>
      <c r="RA162" s="13"/>
      <c r="RB162" s="13"/>
      <c r="RC162" s="13"/>
      <c r="RD162" s="13"/>
      <c r="RE162" s="13"/>
      <c r="RF162" s="13"/>
      <c r="RG162" s="13"/>
      <c r="RH162" s="13"/>
      <c r="RI162" s="13"/>
      <c r="RJ162" s="13"/>
      <c r="RK162" s="13"/>
      <c r="RL162" s="13"/>
      <c r="RM162" s="13"/>
      <c r="RN162" s="13"/>
      <c r="RO162" s="13"/>
      <c r="RP162" s="13"/>
      <c r="RQ162" s="13"/>
      <c r="RR162" s="13"/>
      <c r="RS162" s="13"/>
      <c r="RT162" s="13"/>
      <c r="RU162" s="13"/>
      <c r="RV162" s="13"/>
      <c r="RW162" s="13"/>
      <c r="RX162" s="13"/>
      <c r="RY162" s="13"/>
      <c r="RZ162" s="13"/>
      <c r="SA162" s="13"/>
      <c r="SB162" s="13"/>
      <c r="SC162" s="13"/>
      <c r="SD162" s="13"/>
      <c r="SE162" s="13"/>
      <c r="SF162" s="13"/>
      <c r="SG162" s="13"/>
      <c r="SH162" s="13"/>
      <c r="SI162" s="13"/>
      <c r="SJ162" s="13"/>
      <c r="SK162" s="13"/>
      <c r="SL162" s="13"/>
      <c r="SM162" s="13"/>
      <c r="SN162" s="13"/>
      <c r="SO162" s="13"/>
      <c r="SP162" s="13"/>
      <c r="SQ162" s="13"/>
      <c r="SR162" s="13"/>
      <c r="SS162" s="13"/>
      <c r="ST162" s="13"/>
      <c r="SU162" s="13"/>
      <c r="SV162" s="13"/>
      <c r="SW162" s="13"/>
      <c r="SX162" s="13"/>
      <c r="SY162" s="13"/>
      <c r="SZ162" s="13"/>
      <c r="TA162" s="13"/>
      <c r="TB162" s="13"/>
      <c r="TC162" s="13"/>
      <c r="TD162" s="13"/>
      <c r="TE162" s="13"/>
      <c r="TF162" s="13"/>
      <c r="TG162" s="13"/>
      <c r="TH162" s="13"/>
      <c r="TI162" s="13"/>
      <c r="TJ162" s="13"/>
      <c r="TK162" s="13"/>
      <c r="TL162" s="13"/>
      <c r="TM162" s="13"/>
      <c r="TN162" s="13"/>
      <c r="TO162" s="13"/>
      <c r="TP162" s="13"/>
      <c r="TQ162" s="13"/>
      <c r="TR162" s="13"/>
      <c r="TS162" s="13"/>
      <c r="TT162" s="13"/>
      <c r="TU162" s="13"/>
      <c r="TV162" s="13"/>
      <c r="TW162" s="13"/>
      <c r="TX162" s="13"/>
      <c r="TY162" s="13"/>
      <c r="TZ162" s="13"/>
      <c r="UA162" s="13"/>
      <c r="UB162" s="13"/>
      <c r="UC162" s="13"/>
      <c r="UD162" s="13"/>
      <c r="UE162" s="13"/>
      <c r="UF162" s="13"/>
      <c r="UG162" s="13"/>
      <c r="UH162" s="13"/>
      <c r="UI162" s="13"/>
      <c r="UJ162" s="13"/>
      <c r="UK162" s="13"/>
      <c r="UL162" s="13"/>
      <c r="UM162" s="13"/>
      <c r="UN162" s="13"/>
      <c r="UO162" s="13"/>
      <c r="UP162" s="13"/>
      <c r="UQ162" s="13"/>
      <c r="UR162" s="13"/>
      <c r="US162" s="13"/>
      <c r="UT162" s="13"/>
      <c r="UU162" s="13"/>
      <c r="UV162" s="13"/>
      <c r="UW162" s="13"/>
      <c r="UX162" s="13"/>
      <c r="UY162" s="13"/>
      <c r="UZ162" s="13"/>
      <c r="VA162" s="13"/>
      <c r="VB162" s="13"/>
      <c r="VC162" s="13"/>
      <c r="VD162" s="13"/>
      <c r="VE162" s="13"/>
      <c r="VF162" s="13"/>
      <c r="VG162" s="13"/>
      <c r="VH162" s="13"/>
      <c r="VI162" s="13"/>
      <c r="VJ162" s="13"/>
      <c r="VK162" s="13"/>
      <c r="VL162" s="13"/>
      <c r="VM162" s="13"/>
      <c r="VN162" s="13"/>
      <c r="VO162" s="13"/>
      <c r="VP162" s="13"/>
      <c r="VQ162" s="13"/>
      <c r="VR162" s="13"/>
      <c r="VS162" s="13"/>
      <c r="VT162" s="13"/>
      <c r="VU162" s="13"/>
      <c r="VV162" s="13"/>
      <c r="VW162" s="13"/>
      <c r="VX162" s="13"/>
      <c r="VY162" s="13"/>
      <c r="VZ162" s="13"/>
      <c r="WA162" s="13"/>
      <c r="WB162" s="13"/>
      <c r="WC162" s="13"/>
      <c r="WD162" s="13"/>
      <c r="WE162" s="13"/>
      <c r="WF162" s="13"/>
      <c r="WG162" s="13"/>
      <c r="WH162" s="13"/>
      <c r="WI162" s="13"/>
      <c r="WJ162" s="13"/>
      <c r="WK162" s="13"/>
      <c r="WL162" s="13"/>
      <c r="WM162" s="13"/>
      <c r="WN162" s="13"/>
      <c r="WO162" s="13"/>
      <c r="WP162" s="13"/>
      <c r="WQ162" s="13"/>
      <c r="WR162" s="13"/>
      <c r="WS162" s="13"/>
      <c r="WT162" s="13"/>
      <c r="WU162" s="13"/>
      <c r="WV162" s="13"/>
      <c r="WW162" s="13"/>
      <c r="WX162" s="13"/>
      <c r="WY162" s="13"/>
      <c r="WZ162" s="13"/>
      <c r="XA162" s="13"/>
      <c r="XB162" s="13"/>
      <c r="XC162" s="13"/>
      <c r="XD162" s="13"/>
      <c r="XE162" s="13"/>
      <c r="XF162" s="13"/>
      <c r="XG162" s="13"/>
      <c r="XH162" s="13"/>
      <c r="XI162" s="13"/>
      <c r="XJ162" s="13"/>
      <c r="XK162" s="13"/>
      <c r="XL162" s="13"/>
      <c r="XM162" s="13"/>
      <c r="XN162" s="13"/>
      <c r="XO162" s="13"/>
      <c r="XP162" s="13"/>
      <c r="XQ162" s="13"/>
      <c r="XR162" s="13"/>
      <c r="XS162" s="13"/>
      <c r="XT162" s="13"/>
      <c r="XU162" s="13"/>
      <c r="XV162" s="13"/>
      <c r="XW162" s="13"/>
      <c r="XX162" s="13"/>
      <c r="XY162" s="13"/>
      <c r="XZ162" s="13"/>
      <c r="YA162" s="13"/>
      <c r="YB162" s="13"/>
      <c r="YC162" s="13"/>
      <c r="YD162" s="13"/>
      <c r="YE162" s="13"/>
      <c r="YF162" s="13"/>
      <c r="YG162" s="13"/>
      <c r="YH162" s="13"/>
      <c r="YI162" s="13"/>
      <c r="YJ162" s="13"/>
      <c r="YK162" s="13"/>
      <c r="YL162" s="13"/>
      <c r="YM162" s="13"/>
      <c r="YN162" s="13"/>
      <c r="YO162" s="13"/>
      <c r="YP162" s="13"/>
      <c r="YQ162" s="13"/>
      <c r="YR162" s="13"/>
      <c r="YS162" s="13"/>
      <c r="YT162" s="13"/>
      <c r="YU162" s="13"/>
      <c r="YV162" s="13"/>
      <c r="YW162" s="13"/>
      <c r="YX162" s="13"/>
      <c r="YY162" s="13"/>
      <c r="YZ162" s="13"/>
      <c r="ZA162" s="13"/>
      <c r="ZB162" s="13"/>
      <c r="ZC162" s="13"/>
      <c r="ZD162" s="13"/>
      <c r="ZE162" s="13"/>
      <c r="ZF162" s="13"/>
      <c r="ZG162" s="13"/>
      <c r="ZH162" s="13"/>
      <c r="ZI162" s="13"/>
      <c r="ZJ162" s="13"/>
      <c r="ZK162" s="13"/>
      <c r="ZL162" s="13"/>
      <c r="ZM162" s="13"/>
      <c r="ZN162" s="13"/>
      <c r="ZO162" s="13"/>
      <c r="ZP162" s="13"/>
      <c r="ZQ162" s="13"/>
      <c r="ZR162" s="13"/>
      <c r="ZS162" s="13"/>
      <c r="ZT162" s="13"/>
      <c r="ZU162" s="13"/>
      <c r="ZV162" s="13"/>
      <c r="ZW162" s="13"/>
      <c r="ZX162" s="13"/>
      <c r="ZY162" s="13"/>
      <c r="ZZ162" s="13"/>
      <c r="AAA162" s="13"/>
      <c r="AAB162" s="13"/>
      <c r="AAC162" s="13"/>
      <c r="AAD162" s="13"/>
      <c r="AAE162" s="13"/>
      <c r="AAF162" s="13"/>
      <c r="AAG162" s="13"/>
      <c r="AAH162" s="13"/>
      <c r="AAI162" s="13"/>
      <c r="AAJ162" s="13"/>
      <c r="AAK162" s="13"/>
      <c r="AAL162" s="13"/>
      <c r="AAM162" s="13"/>
      <c r="AAN162" s="13"/>
      <c r="AAO162" s="13"/>
      <c r="AAP162" s="13"/>
      <c r="AAQ162" s="13"/>
      <c r="AAR162" s="13"/>
      <c r="AAS162" s="13"/>
      <c r="AAT162" s="13"/>
      <c r="AAU162" s="13"/>
      <c r="AAV162" s="13"/>
      <c r="AAW162" s="13"/>
      <c r="AAX162" s="13"/>
      <c r="AAY162" s="13"/>
      <c r="AAZ162" s="13"/>
      <c r="ABA162" s="13"/>
      <c r="ABB162" s="13"/>
      <c r="ABC162" s="13"/>
      <c r="ABD162" s="13"/>
      <c r="ABE162" s="13"/>
      <c r="ABF162" s="13"/>
      <c r="ABG162" s="13"/>
      <c r="ABH162" s="13"/>
      <c r="ABI162" s="13"/>
      <c r="ABJ162" s="13"/>
      <c r="ABK162" s="13"/>
      <c r="ABL162" s="13"/>
      <c r="ABM162" s="13"/>
      <c r="ABN162" s="13"/>
      <c r="ABO162" s="13"/>
      <c r="ABP162" s="13"/>
      <c r="ABQ162" s="13"/>
      <c r="ABR162" s="13"/>
      <c r="ABS162" s="13"/>
      <c r="ABT162" s="13"/>
      <c r="ABU162" s="13"/>
      <c r="ABV162" s="13"/>
      <c r="ABW162" s="13"/>
      <c r="ABX162" s="13"/>
      <c r="ABY162" s="13"/>
      <c r="ABZ162" s="13"/>
      <c r="ACA162" s="13"/>
      <c r="ACB162" s="13"/>
      <c r="ACC162" s="13"/>
      <c r="ACD162" s="13"/>
      <c r="ACE162" s="13"/>
      <c r="ACF162" s="13"/>
      <c r="ACG162" s="13"/>
      <c r="ACH162" s="13"/>
      <c r="ACI162" s="13"/>
      <c r="ACJ162" s="13"/>
      <c r="ACK162" s="13"/>
      <c r="ACL162" s="13"/>
      <c r="ACM162" s="13"/>
      <c r="ACN162" s="13"/>
      <c r="ACO162" s="13"/>
      <c r="ACP162" s="13"/>
      <c r="ACQ162" s="13"/>
      <c r="ACR162" s="13"/>
      <c r="ACS162" s="13"/>
      <c r="ACT162" s="13"/>
      <c r="ACU162" s="13"/>
      <c r="ACV162" s="13"/>
      <c r="ACW162" s="13"/>
      <c r="ACX162" s="13"/>
      <c r="ACY162" s="13"/>
      <c r="ACZ162" s="13"/>
      <c r="ADA162" s="13"/>
      <c r="ADB162" s="13"/>
      <c r="ADC162" s="13"/>
      <c r="ADD162" s="13"/>
      <c r="ADE162" s="13"/>
      <c r="ADF162" s="13"/>
      <c r="ADG162" s="13"/>
      <c r="ADH162" s="13"/>
      <c r="ADI162" s="13"/>
      <c r="ADJ162" s="13"/>
      <c r="ADK162" s="13"/>
      <c r="ADL162" s="13"/>
      <c r="ADM162" s="13"/>
      <c r="ADN162" s="13"/>
      <c r="ADO162" s="13"/>
      <c r="ADP162" s="13"/>
      <c r="ADQ162" s="13"/>
      <c r="ADR162" s="13"/>
      <c r="ADS162" s="13"/>
      <c r="ADT162" s="13"/>
      <c r="ADU162" s="13"/>
      <c r="ADV162" s="13"/>
      <c r="ADW162" s="13"/>
      <c r="ADX162" s="13"/>
      <c r="ADY162" s="13"/>
      <c r="ADZ162" s="13"/>
      <c r="AEA162" s="13"/>
      <c r="AEB162" s="13"/>
      <c r="AEC162" s="13"/>
      <c r="AED162" s="13"/>
      <c r="AEE162" s="13"/>
      <c r="AEF162" s="13"/>
      <c r="AEG162" s="13"/>
      <c r="AEH162" s="13"/>
      <c r="AEI162" s="13"/>
      <c r="AEJ162" s="13"/>
      <c r="AEK162" s="13"/>
      <c r="AEL162" s="13"/>
      <c r="AEM162" s="13"/>
      <c r="AEN162" s="13"/>
      <c r="AEO162" s="13"/>
      <c r="AEP162" s="13"/>
      <c r="AEQ162" s="13"/>
      <c r="AER162" s="13"/>
      <c r="AES162" s="13"/>
      <c r="AET162" s="13"/>
      <c r="AEU162" s="13"/>
      <c r="AEV162" s="13"/>
      <c r="AEW162" s="13"/>
      <c r="AEX162" s="13"/>
      <c r="AEY162" s="13"/>
      <c r="AEZ162" s="13"/>
      <c r="AFA162" s="13"/>
      <c r="AFB162" s="13"/>
      <c r="AFC162" s="13"/>
      <c r="AFD162" s="13"/>
      <c r="AFE162" s="13"/>
      <c r="AFF162" s="13"/>
      <c r="AFG162" s="13"/>
      <c r="AFH162" s="13"/>
      <c r="AFI162" s="13"/>
      <c r="AFJ162" s="13"/>
      <c r="AFK162" s="13"/>
      <c r="AFL162" s="13"/>
      <c r="AFM162" s="13"/>
      <c r="AFN162" s="13"/>
      <c r="AFO162" s="13"/>
      <c r="AFP162" s="13"/>
      <c r="AFQ162" s="13"/>
      <c r="AFR162" s="13"/>
      <c r="AFS162" s="13"/>
      <c r="AFT162" s="13"/>
      <c r="AFU162" s="13"/>
      <c r="AFV162" s="13"/>
      <c r="AFW162" s="13"/>
      <c r="AFX162" s="13"/>
      <c r="AFY162" s="13"/>
      <c r="AFZ162" s="13"/>
      <c r="AGA162" s="13"/>
      <c r="AGB162" s="13"/>
      <c r="AGC162" s="13"/>
      <c r="AGD162" s="13"/>
      <c r="AGE162" s="13"/>
      <c r="AGF162" s="13"/>
      <c r="AGG162" s="13"/>
      <c r="AGH162" s="13"/>
      <c r="AGI162" s="13"/>
      <c r="AGJ162" s="13"/>
      <c r="AGK162" s="13"/>
      <c r="AGL162" s="13"/>
      <c r="AGM162" s="13"/>
      <c r="AGN162" s="13"/>
      <c r="AGO162" s="13"/>
      <c r="AGP162" s="13"/>
      <c r="AGQ162" s="13"/>
      <c r="AGR162" s="13"/>
      <c r="AGS162" s="13"/>
      <c r="AGT162" s="13"/>
      <c r="AGU162" s="13"/>
      <c r="AGV162" s="13"/>
      <c r="AGW162" s="13"/>
      <c r="AGX162" s="13"/>
      <c r="AGY162" s="13"/>
      <c r="AGZ162" s="13"/>
      <c r="AHA162" s="13"/>
      <c r="AHB162" s="13"/>
      <c r="AHC162" s="13"/>
      <c r="AHD162" s="13"/>
      <c r="AHE162" s="13"/>
      <c r="AHF162" s="13"/>
      <c r="AHG162" s="13"/>
      <c r="AHH162" s="13"/>
      <c r="AHI162" s="13"/>
      <c r="AHJ162" s="13"/>
      <c r="AHK162" s="13"/>
      <c r="AHL162" s="13"/>
      <c r="AHM162" s="13"/>
      <c r="AHN162" s="13"/>
      <c r="AHO162" s="13"/>
      <c r="AHP162" s="13"/>
      <c r="AHQ162" s="13"/>
      <c r="AHR162" s="13"/>
      <c r="AHS162" s="13"/>
      <c r="AHT162" s="13"/>
      <c r="AHU162" s="13"/>
      <c r="AHV162" s="13"/>
      <c r="AHW162" s="13"/>
      <c r="AHX162" s="13"/>
      <c r="AHY162" s="13"/>
      <c r="AHZ162" s="13"/>
      <c r="AIA162" s="13"/>
      <c r="AIB162" s="13"/>
      <c r="AIC162" s="13"/>
      <c r="AID162" s="13"/>
      <c r="AIE162" s="13"/>
      <c r="AIF162" s="13"/>
      <c r="AIG162" s="13"/>
      <c r="AIH162" s="13"/>
      <c r="AII162" s="13"/>
      <c r="AIJ162" s="13"/>
      <c r="AIK162" s="13"/>
      <c r="AIL162" s="13"/>
      <c r="AIM162" s="13"/>
      <c r="AIN162" s="13"/>
      <c r="AIO162" s="13"/>
      <c r="AIP162" s="13"/>
      <c r="AIQ162" s="13"/>
      <c r="AIR162" s="13"/>
      <c r="AIS162" s="13"/>
      <c r="AIT162" s="13"/>
      <c r="AIU162" s="13"/>
      <c r="AIV162" s="13"/>
      <c r="AIW162" s="13"/>
      <c r="AIX162" s="13"/>
      <c r="AIY162" s="13"/>
      <c r="AIZ162" s="13"/>
      <c r="AJA162" s="13"/>
      <c r="AJB162" s="13"/>
      <c r="AJC162" s="13"/>
      <c r="AJD162" s="13"/>
      <c r="AJE162" s="13"/>
      <c r="AJF162" s="13"/>
      <c r="AJG162" s="13"/>
      <c r="AJH162" s="13"/>
      <c r="AJI162" s="13"/>
      <c r="AJJ162" s="13"/>
      <c r="AJK162" s="13"/>
      <c r="AJL162" s="13"/>
      <c r="AJM162" s="13"/>
      <c r="AJN162" s="13"/>
      <c r="AJO162" s="13"/>
      <c r="AJP162" s="13"/>
      <c r="AJQ162" s="13"/>
      <c r="AJR162" s="13"/>
      <c r="AJS162" s="13"/>
      <c r="AJT162" s="13"/>
      <c r="AJU162" s="13"/>
      <c r="AJV162" s="13"/>
      <c r="AJW162" s="13"/>
      <c r="AJX162" s="13"/>
      <c r="AJY162" s="13"/>
      <c r="AJZ162" s="13"/>
      <c r="AKA162" s="13"/>
      <c r="AKB162" s="13"/>
      <c r="AKC162" s="13"/>
      <c r="AKD162" s="13"/>
      <c r="AKE162" s="13"/>
      <c r="AKF162" s="13"/>
      <c r="AKG162" s="13"/>
      <c r="AKH162" s="13"/>
      <c r="AKI162" s="13"/>
    </row>
    <row r="163" spans="1:971" x14ac:dyDescent="0.2">
      <c r="A163" s="7">
        <v>14752</v>
      </c>
      <c r="B163" s="7">
        <v>906911</v>
      </c>
      <c r="C163" s="7" t="s">
        <v>80</v>
      </c>
      <c r="D163" s="7">
        <v>20</v>
      </c>
      <c r="E163" s="7">
        <v>161</v>
      </c>
      <c r="F163" s="7">
        <v>24971</v>
      </c>
      <c r="G163" s="7">
        <v>0</v>
      </c>
      <c r="H163" s="7"/>
      <c r="I163" s="7"/>
      <c r="J163" s="7"/>
      <c r="K163" s="7"/>
      <c r="L163" s="7"/>
      <c r="M163" s="7"/>
      <c r="N163" s="15">
        <v>1010</v>
      </c>
      <c r="O163" s="7">
        <v>25981</v>
      </c>
      <c r="P163" s="7">
        <v>4</v>
      </c>
      <c r="Q163" s="10">
        <v>6495.25</v>
      </c>
      <c r="R163" s="7">
        <v>18</v>
      </c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>
        <v>2</v>
      </c>
      <c r="AD163" s="7">
        <v>20</v>
      </c>
    </row>
    <row r="164" spans="1:971" x14ac:dyDescent="0.2">
      <c r="A164" s="12">
        <v>14884</v>
      </c>
      <c r="B164" s="12">
        <v>904312</v>
      </c>
      <c r="C164" s="7" t="s">
        <v>80</v>
      </c>
      <c r="D164" s="7">
        <v>20</v>
      </c>
      <c r="E164" s="42">
        <v>162</v>
      </c>
      <c r="F164" s="12">
        <v>7958</v>
      </c>
      <c r="G164" s="12">
        <v>13355</v>
      </c>
      <c r="H164" s="12"/>
      <c r="I164" s="12"/>
      <c r="J164" s="12"/>
      <c r="K164" s="12"/>
      <c r="L164" s="12">
        <v>8626</v>
      </c>
      <c r="M164" s="12">
        <v>242</v>
      </c>
      <c r="N164" s="16">
        <v>3061</v>
      </c>
      <c r="O164" s="7">
        <v>33242</v>
      </c>
      <c r="P164" s="12">
        <v>5</v>
      </c>
      <c r="Q164" s="10">
        <v>6648.4</v>
      </c>
      <c r="R164" s="12">
        <v>17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>
        <v>3</v>
      </c>
      <c r="AD164" s="7">
        <v>20</v>
      </c>
    </row>
    <row r="165" spans="1:971" x14ac:dyDescent="0.2">
      <c r="A165" s="7">
        <v>20396</v>
      </c>
      <c r="B165" s="7">
        <v>1009338</v>
      </c>
      <c r="C165" s="7" t="s">
        <v>80</v>
      </c>
      <c r="D165" s="7">
        <v>20</v>
      </c>
      <c r="E165" s="7">
        <v>163</v>
      </c>
      <c r="F165" s="7">
        <v>15916</v>
      </c>
      <c r="G165" s="7">
        <v>15001</v>
      </c>
      <c r="H165" s="7"/>
      <c r="I165" s="7"/>
      <c r="J165" s="7"/>
      <c r="K165" s="7"/>
      <c r="L165" s="7"/>
      <c r="M165" s="7"/>
      <c r="N165" s="15">
        <v>925</v>
      </c>
      <c r="O165" s="7">
        <v>31842</v>
      </c>
      <c r="P165" s="7">
        <v>4</v>
      </c>
      <c r="Q165" s="10">
        <v>7960.5</v>
      </c>
      <c r="R165" s="7">
        <v>15</v>
      </c>
      <c r="S165" s="7"/>
      <c r="T165" s="7"/>
      <c r="U165" s="7"/>
      <c r="V165" s="7">
        <v>2</v>
      </c>
      <c r="W165" s="7"/>
      <c r="X165" s="7"/>
      <c r="Y165" s="7"/>
      <c r="Z165" s="7"/>
      <c r="AA165" s="7"/>
      <c r="AB165" s="7"/>
      <c r="AC165" s="7">
        <v>3</v>
      </c>
      <c r="AD165" s="7">
        <v>20</v>
      </c>
    </row>
    <row r="166" spans="1:971" s="13" customFormat="1" x14ac:dyDescent="0.2">
      <c r="A166" s="7">
        <v>19841</v>
      </c>
      <c r="B166" s="7">
        <v>1033589</v>
      </c>
      <c r="C166" s="7" t="s">
        <v>80</v>
      </c>
      <c r="D166" s="7">
        <v>20</v>
      </c>
      <c r="E166" s="42">
        <v>164</v>
      </c>
      <c r="F166" s="7" t="s">
        <v>84</v>
      </c>
      <c r="G166" s="7">
        <v>19500</v>
      </c>
      <c r="H166" s="7"/>
      <c r="I166" s="7"/>
      <c r="J166" s="7"/>
      <c r="K166" s="7"/>
      <c r="L166" s="7"/>
      <c r="M166" s="7"/>
      <c r="N166" s="15">
        <v>1312</v>
      </c>
      <c r="O166" s="7">
        <v>20812</v>
      </c>
      <c r="P166" s="7">
        <v>2</v>
      </c>
      <c r="Q166" s="10">
        <v>10406</v>
      </c>
      <c r="R166" s="7">
        <v>10</v>
      </c>
      <c r="S166" s="7">
        <v>8</v>
      </c>
      <c r="T166" s="7"/>
      <c r="U166" s="7"/>
      <c r="V166" s="7"/>
      <c r="W166" s="7"/>
      <c r="X166" s="7"/>
      <c r="Y166" s="7"/>
      <c r="Z166" s="7"/>
      <c r="AA166" s="7"/>
      <c r="AB166" s="7"/>
      <c r="AC166" s="7">
        <v>2</v>
      </c>
      <c r="AD166" s="7">
        <v>20</v>
      </c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  <c r="PZ166" s="2"/>
      <c r="QA166" s="2"/>
      <c r="QB166" s="2"/>
      <c r="QC166" s="2"/>
      <c r="QD166" s="2"/>
      <c r="QE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QP166" s="2"/>
      <c r="QQ166" s="2"/>
      <c r="QR166" s="2"/>
      <c r="QS166" s="2"/>
      <c r="QT166" s="2"/>
      <c r="QU166" s="2"/>
      <c r="QV166" s="2"/>
      <c r="QW166" s="2"/>
      <c r="QX166" s="2"/>
      <c r="QY166" s="2"/>
      <c r="QZ166" s="2"/>
      <c r="RA166" s="2"/>
      <c r="RB166" s="2"/>
      <c r="RC166" s="2"/>
      <c r="RD166" s="2"/>
      <c r="RE166" s="2"/>
      <c r="RF166" s="2"/>
      <c r="RG166" s="2"/>
      <c r="RH166" s="2"/>
      <c r="RI166" s="2"/>
      <c r="RJ166" s="2"/>
      <c r="RK166" s="2"/>
      <c r="RL166" s="2"/>
      <c r="RM166" s="2"/>
      <c r="RN166" s="2"/>
      <c r="RO166" s="2"/>
      <c r="RP166" s="2"/>
      <c r="RQ166" s="2"/>
      <c r="RR166" s="2"/>
      <c r="RS166" s="2"/>
      <c r="RT166" s="2"/>
      <c r="RU166" s="2"/>
      <c r="RV166" s="2"/>
      <c r="RW166" s="2"/>
      <c r="RX166" s="2"/>
      <c r="RY166" s="2"/>
      <c r="RZ166" s="2"/>
      <c r="SA166" s="2"/>
      <c r="SB166" s="2"/>
      <c r="SC166" s="2"/>
      <c r="SD166" s="2"/>
      <c r="SE166" s="2"/>
      <c r="SF166" s="2"/>
      <c r="SG166" s="2"/>
      <c r="SH166" s="2"/>
      <c r="SI166" s="2"/>
      <c r="SJ166" s="2"/>
      <c r="SK166" s="2"/>
      <c r="SL166" s="2"/>
      <c r="SM166" s="2"/>
      <c r="SN166" s="2"/>
      <c r="SO166" s="2"/>
      <c r="SP166" s="2"/>
      <c r="SQ166" s="2"/>
      <c r="SR166" s="2"/>
      <c r="SS166" s="2"/>
      <c r="ST166" s="2"/>
      <c r="SU166" s="2"/>
      <c r="SV166" s="2"/>
      <c r="SW166" s="2"/>
      <c r="SX166" s="2"/>
      <c r="SY166" s="2"/>
      <c r="SZ166" s="2"/>
      <c r="TA166" s="2"/>
      <c r="TB166" s="2"/>
      <c r="TC166" s="2"/>
      <c r="TD166" s="2"/>
      <c r="TE166" s="2"/>
      <c r="TF166" s="2"/>
      <c r="TG166" s="2"/>
      <c r="TH166" s="2"/>
      <c r="TI166" s="2"/>
      <c r="TJ166" s="2"/>
      <c r="TK166" s="2"/>
      <c r="TL166" s="2"/>
      <c r="TM166" s="2"/>
      <c r="TN166" s="2"/>
      <c r="TO166" s="2"/>
      <c r="TP166" s="2"/>
      <c r="TQ166" s="2"/>
      <c r="TR166" s="2"/>
      <c r="TS166" s="2"/>
      <c r="TT166" s="2"/>
      <c r="TU166" s="2"/>
      <c r="TV166" s="2"/>
      <c r="TW166" s="2"/>
      <c r="TX166" s="2"/>
      <c r="TY166" s="2"/>
      <c r="TZ166" s="2"/>
      <c r="UA166" s="2"/>
      <c r="UB166" s="2"/>
      <c r="UC166" s="2"/>
      <c r="UD166" s="2"/>
      <c r="UE166" s="2"/>
      <c r="UF166" s="2"/>
      <c r="UG166" s="2"/>
      <c r="UH166" s="2"/>
      <c r="UI166" s="2"/>
      <c r="UJ166" s="2"/>
      <c r="UK166" s="2"/>
      <c r="UL166" s="2"/>
      <c r="UM166" s="2"/>
      <c r="UN166" s="2"/>
      <c r="UO166" s="2"/>
      <c r="UP166" s="2"/>
      <c r="UQ166" s="2"/>
      <c r="UR166" s="2"/>
      <c r="US166" s="2"/>
      <c r="UT166" s="2"/>
      <c r="UU166" s="2"/>
      <c r="UV166" s="2"/>
      <c r="UW166" s="2"/>
      <c r="UX166" s="2"/>
      <c r="UY166" s="2"/>
      <c r="UZ166" s="2"/>
      <c r="VA166" s="2"/>
      <c r="VB166" s="2"/>
      <c r="VC166" s="2"/>
      <c r="VD166" s="2"/>
      <c r="VE166" s="2"/>
      <c r="VF166" s="2"/>
      <c r="VG166" s="2"/>
      <c r="VH166" s="2"/>
      <c r="VI166" s="2"/>
      <c r="VJ166" s="2"/>
      <c r="VK166" s="2"/>
      <c r="VL166" s="2"/>
      <c r="VM166" s="2"/>
      <c r="VN166" s="2"/>
      <c r="VO166" s="2"/>
      <c r="VP166" s="2"/>
      <c r="VQ166" s="2"/>
      <c r="VR166" s="2"/>
      <c r="VS166" s="2"/>
      <c r="VT166" s="2"/>
      <c r="VU166" s="2"/>
      <c r="VV166" s="2"/>
      <c r="VW166" s="2"/>
      <c r="VX166" s="2"/>
      <c r="VY166" s="2"/>
      <c r="VZ166" s="2"/>
      <c r="WA166" s="2"/>
      <c r="WB166" s="2"/>
      <c r="WC166" s="2"/>
      <c r="WD166" s="2"/>
      <c r="WE166" s="2"/>
      <c r="WF166" s="2"/>
      <c r="WG166" s="2"/>
      <c r="WH166" s="2"/>
      <c r="WI166" s="2"/>
      <c r="WJ166" s="2"/>
      <c r="WK166" s="2"/>
      <c r="WL166" s="2"/>
      <c r="WM166" s="2"/>
      <c r="WN166" s="2"/>
      <c r="WO166" s="2"/>
      <c r="WP166" s="2"/>
      <c r="WQ166" s="2"/>
      <c r="WR166" s="2"/>
      <c r="WS166" s="2"/>
      <c r="WT166" s="2"/>
      <c r="WU166" s="2"/>
      <c r="WV166" s="2"/>
      <c r="WW166" s="2"/>
      <c r="WX166" s="2"/>
      <c r="WY166" s="2"/>
      <c r="WZ166" s="2"/>
      <c r="XA166" s="2"/>
      <c r="XB166" s="2"/>
      <c r="XC166" s="2"/>
      <c r="XD166" s="2"/>
      <c r="XE166" s="2"/>
      <c r="XF166" s="2"/>
      <c r="XG166" s="2"/>
      <c r="XH166" s="2"/>
      <c r="XI166" s="2"/>
      <c r="XJ166" s="2"/>
      <c r="XK166" s="2"/>
      <c r="XL166" s="2"/>
      <c r="XM166" s="2"/>
      <c r="XN166" s="2"/>
      <c r="XO166" s="2"/>
      <c r="XP166" s="2"/>
      <c r="XQ166" s="2"/>
      <c r="XR166" s="2"/>
      <c r="XS166" s="2"/>
      <c r="XT166" s="2"/>
      <c r="XU166" s="2"/>
      <c r="XV166" s="2"/>
      <c r="XW166" s="2"/>
      <c r="XX166" s="2"/>
      <c r="XY166" s="2"/>
      <c r="XZ166" s="2"/>
      <c r="YA166" s="2"/>
      <c r="YB166" s="2"/>
      <c r="YC166" s="2"/>
      <c r="YD166" s="2"/>
      <c r="YE166" s="2"/>
      <c r="YF166" s="2"/>
      <c r="YG166" s="2"/>
      <c r="YH166" s="2"/>
      <c r="YI166" s="2"/>
      <c r="YJ166" s="2"/>
      <c r="YK166" s="2"/>
      <c r="YL166" s="2"/>
      <c r="YM166" s="2"/>
      <c r="YN166" s="2"/>
      <c r="YO166" s="2"/>
      <c r="YP166" s="2"/>
      <c r="YQ166" s="2"/>
      <c r="YR166" s="2"/>
      <c r="YS166" s="2"/>
      <c r="YT166" s="2"/>
      <c r="YU166" s="2"/>
      <c r="YV166" s="2"/>
      <c r="YW166" s="2"/>
      <c r="YX166" s="2"/>
      <c r="YY166" s="2"/>
      <c r="YZ166" s="2"/>
      <c r="ZA166" s="2"/>
      <c r="ZB166" s="2"/>
      <c r="ZC166" s="2"/>
      <c r="ZD166" s="2"/>
      <c r="ZE166" s="2"/>
      <c r="ZF166" s="2"/>
      <c r="ZG166" s="2"/>
      <c r="ZH166" s="2"/>
      <c r="ZI166" s="2"/>
      <c r="ZJ166" s="2"/>
      <c r="ZK166" s="2"/>
      <c r="ZL166" s="2"/>
      <c r="ZM166" s="2"/>
      <c r="ZN166" s="2"/>
      <c r="ZO166" s="2"/>
      <c r="ZP166" s="2"/>
      <c r="ZQ166" s="2"/>
      <c r="ZR166" s="2"/>
      <c r="ZS166" s="2"/>
      <c r="ZT166" s="2"/>
      <c r="ZU166" s="2"/>
      <c r="ZV166" s="2"/>
      <c r="ZW166" s="2"/>
      <c r="ZX166" s="2"/>
      <c r="ZY166" s="2"/>
      <c r="ZZ166" s="2"/>
      <c r="AAA166" s="2"/>
      <c r="AAB166" s="2"/>
      <c r="AAC166" s="2"/>
      <c r="AAD166" s="2"/>
      <c r="AAE166" s="2"/>
      <c r="AAF166" s="2"/>
      <c r="AAG166" s="2"/>
      <c r="AAH166" s="2"/>
      <c r="AAI166" s="2"/>
      <c r="AAJ166" s="2"/>
      <c r="AAK166" s="2"/>
      <c r="AAL166" s="2"/>
      <c r="AAM166" s="2"/>
      <c r="AAN166" s="2"/>
      <c r="AAO166" s="2"/>
      <c r="AAP166" s="2"/>
      <c r="AAQ166" s="2"/>
      <c r="AAR166" s="2"/>
      <c r="AAS166" s="2"/>
      <c r="AAT166" s="2"/>
      <c r="AAU166" s="2"/>
      <c r="AAV166" s="2"/>
      <c r="AAW166" s="2"/>
      <c r="AAX166" s="2"/>
      <c r="AAY166" s="2"/>
      <c r="AAZ166" s="2"/>
      <c r="ABA166" s="2"/>
      <c r="ABB166" s="2"/>
      <c r="ABC166" s="2"/>
      <c r="ABD166" s="2"/>
      <c r="ABE166" s="2"/>
      <c r="ABF166" s="2"/>
      <c r="ABG166" s="2"/>
      <c r="ABH166" s="2"/>
      <c r="ABI166" s="2"/>
      <c r="ABJ166" s="2"/>
      <c r="ABK166" s="2"/>
      <c r="ABL166" s="2"/>
      <c r="ABM166" s="2"/>
      <c r="ABN166" s="2"/>
      <c r="ABO166" s="2"/>
      <c r="ABP166" s="2"/>
      <c r="ABQ166" s="2"/>
      <c r="ABR166" s="2"/>
      <c r="ABS166" s="2"/>
      <c r="ABT166" s="2"/>
      <c r="ABU166" s="2"/>
      <c r="ABV166" s="2"/>
      <c r="ABW166" s="2"/>
      <c r="ABX166" s="2"/>
      <c r="ABY166" s="2"/>
      <c r="ABZ166" s="2"/>
      <c r="ACA166" s="2"/>
      <c r="ACB166" s="2"/>
      <c r="ACC166" s="2"/>
      <c r="ACD166" s="2"/>
      <c r="ACE166" s="2"/>
      <c r="ACF166" s="2"/>
      <c r="ACG166" s="2"/>
      <c r="ACH166" s="2"/>
      <c r="ACI166" s="2"/>
      <c r="ACJ166" s="2"/>
      <c r="ACK166" s="2"/>
      <c r="ACL166" s="2"/>
      <c r="ACM166" s="2"/>
      <c r="ACN166" s="2"/>
      <c r="ACO166" s="2"/>
      <c r="ACP166" s="2"/>
      <c r="ACQ166" s="2"/>
      <c r="ACR166" s="2"/>
      <c r="ACS166" s="2"/>
      <c r="ACT166" s="2"/>
      <c r="ACU166" s="2"/>
      <c r="ACV166" s="2"/>
      <c r="ACW166" s="2"/>
      <c r="ACX166" s="2"/>
      <c r="ACY166" s="2"/>
      <c r="ACZ166" s="2"/>
      <c r="ADA166" s="2"/>
      <c r="ADB166" s="2"/>
      <c r="ADC166" s="2"/>
      <c r="ADD166" s="2"/>
      <c r="ADE166" s="2"/>
      <c r="ADF166" s="2"/>
      <c r="ADG166" s="2"/>
      <c r="ADH166" s="2"/>
      <c r="ADI166" s="2"/>
      <c r="ADJ166" s="2"/>
      <c r="ADK166" s="2"/>
      <c r="ADL166" s="2"/>
      <c r="ADM166" s="2"/>
      <c r="ADN166" s="2"/>
      <c r="ADO166" s="2"/>
      <c r="ADP166" s="2"/>
      <c r="ADQ166" s="2"/>
      <c r="ADR166" s="2"/>
      <c r="ADS166" s="2"/>
      <c r="ADT166" s="2"/>
      <c r="ADU166" s="2"/>
      <c r="ADV166" s="2"/>
      <c r="ADW166" s="2"/>
      <c r="ADX166" s="2"/>
      <c r="ADY166" s="2"/>
      <c r="ADZ166" s="2"/>
      <c r="AEA166" s="2"/>
      <c r="AEB166" s="2"/>
      <c r="AEC166" s="2"/>
      <c r="AED166" s="2"/>
      <c r="AEE166" s="2"/>
      <c r="AEF166" s="2"/>
      <c r="AEG166" s="2"/>
      <c r="AEH166" s="2"/>
      <c r="AEI166" s="2"/>
      <c r="AEJ166" s="2"/>
      <c r="AEK166" s="2"/>
      <c r="AEL166" s="2"/>
      <c r="AEM166" s="2"/>
      <c r="AEN166" s="2"/>
      <c r="AEO166" s="2"/>
      <c r="AEP166" s="2"/>
      <c r="AEQ166" s="2"/>
      <c r="AER166" s="2"/>
      <c r="AES166" s="2"/>
      <c r="AET166" s="2"/>
      <c r="AEU166" s="2"/>
      <c r="AEV166" s="2"/>
      <c r="AEW166" s="2"/>
      <c r="AEX166" s="2"/>
      <c r="AEY166" s="2"/>
      <c r="AEZ166" s="2"/>
      <c r="AFA166" s="2"/>
      <c r="AFB166" s="2"/>
      <c r="AFC166" s="2"/>
      <c r="AFD166" s="2"/>
      <c r="AFE166" s="2"/>
      <c r="AFF166" s="2"/>
      <c r="AFG166" s="2"/>
      <c r="AFH166" s="2"/>
      <c r="AFI166" s="2"/>
      <c r="AFJ166" s="2"/>
      <c r="AFK166" s="2"/>
      <c r="AFL166" s="2"/>
      <c r="AFM166" s="2"/>
      <c r="AFN166" s="2"/>
      <c r="AFO166" s="2"/>
      <c r="AFP166" s="2"/>
      <c r="AFQ166" s="2"/>
      <c r="AFR166" s="2"/>
      <c r="AFS166" s="2"/>
      <c r="AFT166" s="2"/>
      <c r="AFU166" s="2"/>
      <c r="AFV166" s="2"/>
      <c r="AFW166" s="2"/>
      <c r="AFX166" s="2"/>
      <c r="AFY166" s="2"/>
      <c r="AFZ166" s="2"/>
      <c r="AGA166" s="2"/>
      <c r="AGB166" s="2"/>
      <c r="AGC166" s="2"/>
      <c r="AGD166" s="2"/>
      <c r="AGE166" s="2"/>
      <c r="AGF166" s="2"/>
      <c r="AGG166" s="2"/>
      <c r="AGH166" s="2"/>
      <c r="AGI166" s="2"/>
      <c r="AGJ166" s="2"/>
      <c r="AGK166" s="2"/>
      <c r="AGL166" s="2"/>
      <c r="AGM166" s="2"/>
      <c r="AGN166" s="2"/>
      <c r="AGO166" s="2"/>
      <c r="AGP166" s="2"/>
      <c r="AGQ166" s="2"/>
      <c r="AGR166" s="2"/>
      <c r="AGS166" s="2"/>
      <c r="AGT166" s="2"/>
      <c r="AGU166" s="2"/>
      <c r="AGV166" s="2"/>
      <c r="AGW166" s="2"/>
      <c r="AGX166" s="2"/>
      <c r="AGY166" s="2"/>
      <c r="AGZ166" s="2"/>
      <c r="AHA166" s="2"/>
      <c r="AHB166" s="2"/>
      <c r="AHC166" s="2"/>
      <c r="AHD166" s="2"/>
      <c r="AHE166" s="2"/>
      <c r="AHF166" s="2"/>
      <c r="AHG166" s="2"/>
      <c r="AHH166" s="2"/>
      <c r="AHI166" s="2"/>
      <c r="AHJ166" s="2"/>
      <c r="AHK166" s="2"/>
      <c r="AHL166" s="2"/>
      <c r="AHM166" s="2"/>
      <c r="AHN166" s="2"/>
      <c r="AHO166" s="2"/>
      <c r="AHP166" s="2"/>
      <c r="AHQ166" s="2"/>
      <c r="AHR166" s="2"/>
      <c r="AHS166" s="2"/>
      <c r="AHT166" s="2"/>
      <c r="AHU166" s="2"/>
      <c r="AHV166" s="2"/>
      <c r="AHW166" s="2"/>
      <c r="AHX166" s="2"/>
      <c r="AHY166" s="2"/>
      <c r="AHZ166" s="2"/>
      <c r="AIA166" s="2"/>
      <c r="AIB166" s="2"/>
      <c r="AIC166" s="2"/>
      <c r="AID166" s="2"/>
      <c r="AIE166" s="2"/>
      <c r="AIF166" s="2"/>
      <c r="AIG166" s="2"/>
      <c r="AIH166" s="2"/>
      <c r="AII166" s="2"/>
      <c r="AIJ166" s="2"/>
      <c r="AIK166" s="2"/>
      <c r="AIL166" s="2"/>
      <c r="AIM166" s="2"/>
      <c r="AIN166" s="2"/>
      <c r="AIO166" s="2"/>
      <c r="AIP166" s="2"/>
      <c r="AIQ166" s="2"/>
      <c r="AIR166" s="2"/>
      <c r="AIS166" s="2"/>
      <c r="AIT166" s="2"/>
      <c r="AIU166" s="2"/>
      <c r="AIV166" s="2"/>
      <c r="AIW166" s="2"/>
      <c r="AIX166" s="2"/>
      <c r="AIY166" s="2"/>
      <c r="AIZ166" s="2"/>
      <c r="AJA166" s="2"/>
      <c r="AJB166" s="2"/>
      <c r="AJC166" s="2"/>
      <c r="AJD166" s="2"/>
      <c r="AJE166" s="2"/>
      <c r="AJF166" s="2"/>
      <c r="AJG166" s="2"/>
      <c r="AJH166" s="2"/>
      <c r="AJI166" s="2"/>
      <c r="AJJ166" s="2"/>
      <c r="AJK166" s="2"/>
      <c r="AJL166" s="2"/>
      <c r="AJM166" s="2"/>
      <c r="AJN166" s="2"/>
      <c r="AJO166" s="2"/>
      <c r="AJP166" s="2"/>
      <c r="AJQ166" s="2"/>
      <c r="AJR166" s="2"/>
      <c r="AJS166" s="2"/>
      <c r="AJT166" s="2"/>
      <c r="AJU166" s="2"/>
      <c r="AJV166" s="2"/>
      <c r="AJW166" s="2"/>
      <c r="AJX166" s="2"/>
      <c r="AJY166" s="2"/>
      <c r="AJZ166" s="2"/>
      <c r="AKA166" s="2"/>
      <c r="AKB166" s="2"/>
      <c r="AKC166" s="2"/>
      <c r="AKD166" s="2"/>
      <c r="AKE166" s="2"/>
      <c r="AKF166" s="2"/>
      <c r="AKG166" s="2"/>
      <c r="AKH166" s="2"/>
      <c r="AKI166" s="2"/>
    </row>
    <row r="167" spans="1:971" x14ac:dyDescent="0.2">
      <c r="A167" s="7">
        <v>20116</v>
      </c>
      <c r="B167" s="7" t="s">
        <v>33</v>
      </c>
      <c r="C167" s="7" t="s">
        <v>80</v>
      </c>
      <c r="D167" s="7">
        <v>19</v>
      </c>
      <c r="E167" s="7">
        <v>165</v>
      </c>
      <c r="F167" s="7">
        <v>17333</v>
      </c>
      <c r="G167" s="7">
        <v>8690</v>
      </c>
      <c r="H167" s="7"/>
      <c r="I167" s="7"/>
      <c r="J167" s="7"/>
      <c r="K167" s="7"/>
      <c r="L167" s="7"/>
      <c r="M167" s="7"/>
      <c r="N167" s="7"/>
      <c r="O167" s="7">
        <v>26023</v>
      </c>
      <c r="P167" s="7">
        <v>4</v>
      </c>
      <c r="Q167" s="10">
        <v>6505.75</v>
      </c>
      <c r="R167" s="7">
        <v>17</v>
      </c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>
        <v>2</v>
      </c>
      <c r="AD167" s="7">
        <v>19</v>
      </c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3"/>
      <c r="NU167" s="13"/>
      <c r="NV167" s="13"/>
      <c r="NW167" s="13"/>
      <c r="NX167" s="13"/>
      <c r="NY167" s="13"/>
      <c r="NZ167" s="13"/>
      <c r="OA167" s="13"/>
      <c r="OB167" s="13"/>
      <c r="OC167" s="13"/>
      <c r="OD167" s="13"/>
      <c r="OE167" s="13"/>
      <c r="OF167" s="13"/>
      <c r="OG167" s="13"/>
      <c r="OH167" s="13"/>
      <c r="OI167" s="13"/>
      <c r="OJ167" s="13"/>
      <c r="OK167" s="13"/>
      <c r="OL167" s="13"/>
      <c r="OM167" s="13"/>
      <c r="ON167" s="13"/>
      <c r="OO167" s="13"/>
      <c r="OP167" s="13"/>
      <c r="OQ167" s="13"/>
      <c r="OR167" s="13"/>
      <c r="OS167" s="13"/>
      <c r="OT167" s="13"/>
      <c r="OU167" s="13"/>
      <c r="OV167" s="13"/>
      <c r="OW167" s="13"/>
      <c r="OX167" s="13"/>
      <c r="OY167" s="13"/>
      <c r="OZ167" s="13"/>
      <c r="PA167" s="13"/>
      <c r="PB167" s="13"/>
      <c r="PC167" s="13"/>
      <c r="PD167" s="13"/>
      <c r="PE167" s="13"/>
      <c r="PF167" s="13"/>
      <c r="PG167" s="13"/>
      <c r="PH167" s="13"/>
      <c r="PI167" s="13"/>
      <c r="PJ167" s="13"/>
      <c r="PK167" s="13"/>
      <c r="PL167" s="13"/>
      <c r="PM167" s="13"/>
      <c r="PN167" s="13"/>
      <c r="PO167" s="13"/>
      <c r="PP167" s="13"/>
      <c r="PQ167" s="13"/>
      <c r="PR167" s="13"/>
      <c r="PS167" s="13"/>
      <c r="PT167" s="13"/>
      <c r="PU167" s="13"/>
      <c r="PV167" s="13"/>
      <c r="PW167" s="13"/>
      <c r="PX167" s="13"/>
      <c r="PY167" s="13"/>
      <c r="PZ167" s="13"/>
      <c r="QA167" s="13"/>
      <c r="QB167" s="13"/>
      <c r="QC167" s="13"/>
      <c r="QD167" s="13"/>
      <c r="QE167" s="13"/>
      <c r="QF167" s="13"/>
      <c r="QG167" s="13"/>
      <c r="QH167" s="13"/>
      <c r="QI167" s="13"/>
      <c r="QJ167" s="13"/>
      <c r="QK167" s="13"/>
      <c r="QL167" s="13"/>
      <c r="QM167" s="13"/>
      <c r="QN167" s="13"/>
      <c r="QO167" s="13"/>
      <c r="QP167" s="13"/>
      <c r="QQ167" s="13"/>
      <c r="QR167" s="13"/>
      <c r="QS167" s="13"/>
      <c r="QT167" s="13"/>
      <c r="QU167" s="13"/>
      <c r="QV167" s="13"/>
      <c r="QW167" s="13"/>
      <c r="QX167" s="13"/>
      <c r="QY167" s="13"/>
      <c r="QZ167" s="13"/>
      <c r="RA167" s="13"/>
      <c r="RB167" s="13"/>
      <c r="RC167" s="13"/>
      <c r="RD167" s="13"/>
      <c r="RE167" s="13"/>
      <c r="RF167" s="13"/>
      <c r="RG167" s="13"/>
      <c r="RH167" s="13"/>
      <c r="RI167" s="13"/>
      <c r="RJ167" s="13"/>
      <c r="RK167" s="13"/>
      <c r="RL167" s="13"/>
      <c r="RM167" s="13"/>
      <c r="RN167" s="13"/>
      <c r="RO167" s="13"/>
      <c r="RP167" s="13"/>
      <c r="RQ167" s="13"/>
      <c r="RR167" s="13"/>
      <c r="RS167" s="13"/>
      <c r="RT167" s="13"/>
      <c r="RU167" s="13"/>
      <c r="RV167" s="13"/>
      <c r="RW167" s="13"/>
      <c r="RX167" s="13"/>
      <c r="RY167" s="13"/>
      <c r="RZ167" s="13"/>
      <c r="SA167" s="13"/>
      <c r="SB167" s="13"/>
      <c r="SC167" s="13"/>
      <c r="SD167" s="13"/>
      <c r="SE167" s="13"/>
      <c r="SF167" s="13"/>
      <c r="SG167" s="13"/>
      <c r="SH167" s="13"/>
      <c r="SI167" s="13"/>
      <c r="SJ167" s="13"/>
      <c r="SK167" s="13"/>
      <c r="SL167" s="13"/>
      <c r="SM167" s="13"/>
      <c r="SN167" s="13"/>
      <c r="SO167" s="13"/>
      <c r="SP167" s="13"/>
      <c r="SQ167" s="13"/>
      <c r="SR167" s="13"/>
      <c r="SS167" s="13"/>
      <c r="ST167" s="13"/>
      <c r="SU167" s="13"/>
      <c r="SV167" s="13"/>
      <c r="SW167" s="13"/>
      <c r="SX167" s="13"/>
      <c r="SY167" s="13"/>
      <c r="SZ167" s="13"/>
      <c r="TA167" s="13"/>
      <c r="TB167" s="13"/>
      <c r="TC167" s="13"/>
      <c r="TD167" s="13"/>
      <c r="TE167" s="13"/>
      <c r="TF167" s="13"/>
      <c r="TG167" s="13"/>
      <c r="TH167" s="13"/>
      <c r="TI167" s="13"/>
      <c r="TJ167" s="13"/>
      <c r="TK167" s="13"/>
      <c r="TL167" s="13"/>
      <c r="TM167" s="13"/>
      <c r="TN167" s="13"/>
      <c r="TO167" s="13"/>
      <c r="TP167" s="13"/>
      <c r="TQ167" s="13"/>
      <c r="TR167" s="13"/>
      <c r="TS167" s="13"/>
      <c r="TT167" s="13"/>
      <c r="TU167" s="13"/>
      <c r="TV167" s="13"/>
      <c r="TW167" s="13"/>
      <c r="TX167" s="13"/>
      <c r="TY167" s="13"/>
      <c r="TZ167" s="13"/>
      <c r="UA167" s="13"/>
      <c r="UB167" s="13"/>
      <c r="UC167" s="13"/>
      <c r="UD167" s="13"/>
      <c r="UE167" s="13"/>
      <c r="UF167" s="13"/>
      <c r="UG167" s="13"/>
      <c r="UH167" s="13"/>
      <c r="UI167" s="13"/>
      <c r="UJ167" s="13"/>
      <c r="UK167" s="13"/>
      <c r="UL167" s="13"/>
      <c r="UM167" s="13"/>
      <c r="UN167" s="13"/>
      <c r="UO167" s="13"/>
      <c r="UP167" s="13"/>
      <c r="UQ167" s="13"/>
      <c r="UR167" s="13"/>
      <c r="US167" s="13"/>
      <c r="UT167" s="13"/>
      <c r="UU167" s="13"/>
      <c r="UV167" s="13"/>
      <c r="UW167" s="13"/>
      <c r="UX167" s="13"/>
      <c r="UY167" s="13"/>
      <c r="UZ167" s="13"/>
      <c r="VA167" s="13"/>
      <c r="VB167" s="13"/>
      <c r="VC167" s="13"/>
      <c r="VD167" s="13"/>
      <c r="VE167" s="13"/>
      <c r="VF167" s="13"/>
      <c r="VG167" s="13"/>
      <c r="VH167" s="13"/>
      <c r="VI167" s="13"/>
      <c r="VJ167" s="13"/>
      <c r="VK167" s="13"/>
      <c r="VL167" s="13"/>
      <c r="VM167" s="13"/>
      <c r="VN167" s="13"/>
      <c r="VO167" s="13"/>
      <c r="VP167" s="13"/>
      <c r="VQ167" s="13"/>
      <c r="VR167" s="13"/>
      <c r="VS167" s="13"/>
      <c r="VT167" s="13"/>
      <c r="VU167" s="13"/>
      <c r="VV167" s="13"/>
      <c r="VW167" s="13"/>
      <c r="VX167" s="13"/>
      <c r="VY167" s="13"/>
      <c r="VZ167" s="13"/>
      <c r="WA167" s="13"/>
      <c r="WB167" s="13"/>
      <c r="WC167" s="13"/>
      <c r="WD167" s="13"/>
      <c r="WE167" s="13"/>
      <c r="WF167" s="13"/>
      <c r="WG167" s="13"/>
      <c r="WH167" s="13"/>
      <c r="WI167" s="13"/>
      <c r="WJ167" s="13"/>
      <c r="WK167" s="13"/>
      <c r="WL167" s="13"/>
      <c r="WM167" s="13"/>
      <c r="WN167" s="13"/>
      <c r="WO167" s="13"/>
      <c r="WP167" s="13"/>
      <c r="WQ167" s="13"/>
      <c r="WR167" s="13"/>
      <c r="WS167" s="13"/>
      <c r="WT167" s="13"/>
      <c r="WU167" s="13"/>
      <c r="WV167" s="13"/>
      <c r="WW167" s="13"/>
      <c r="WX167" s="13"/>
      <c r="WY167" s="13"/>
      <c r="WZ167" s="13"/>
      <c r="XA167" s="13"/>
      <c r="XB167" s="13"/>
      <c r="XC167" s="13"/>
      <c r="XD167" s="13"/>
      <c r="XE167" s="13"/>
      <c r="XF167" s="13"/>
      <c r="XG167" s="13"/>
      <c r="XH167" s="13"/>
      <c r="XI167" s="13"/>
      <c r="XJ167" s="13"/>
      <c r="XK167" s="13"/>
      <c r="XL167" s="13"/>
      <c r="XM167" s="13"/>
      <c r="XN167" s="13"/>
      <c r="XO167" s="13"/>
      <c r="XP167" s="13"/>
      <c r="XQ167" s="13"/>
      <c r="XR167" s="13"/>
      <c r="XS167" s="13"/>
      <c r="XT167" s="13"/>
      <c r="XU167" s="13"/>
      <c r="XV167" s="13"/>
      <c r="XW167" s="13"/>
      <c r="XX167" s="13"/>
      <c r="XY167" s="13"/>
      <c r="XZ167" s="13"/>
      <c r="YA167" s="13"/>
      <c r="YB167" s="13"/>
      <c r="YC167" s="13"/>
      <c r="YD167" s="13"/>
      <c r="YE167" s="13"/>
      <c r="YF167" s="13"/>
      <c r="YG167" s="13"/>
      <c r="YH167" s="13"/>
      <c r="YI167" s="13"/>
      <c r="YJ167" s="13"/>
      <c r="YK167" s="13"/>
      <c r="YL167" s="13"/>
      <c r="YM167" s="13"/>
      <c r="YN167" s="13"/>
      <c r="YO167" s="13"/>
      <c r="YP167" s="13"/>
      <c r="YQ167" s="13"/>
      <c r="YR167" s="13"/>
      <c r="YS167" s="13"/>
      <c r="YT167" s="13"/>
      <c r="YU167" s="13"/>
      <c r="YV167" s="13"/>
      <c r="YW167" s="13"/>
      <c r="YX167" s="13"/>
      <c r="YY167" s="13"/>
      <c r="YZ167" s="13"/>
      <c r="ZA167" s="13"/>
      <c r="ZB167" s="13"/>
      <c r="ZC167" s="13"/>
      <c r="ZD167" s="13"/>
      <c r="ZE167" s="13"/>
      <c r="ZF167" s="13"/>
      <c r="ZG167" s="13"/>
      <c r="ZH167" s="13"/>
      <c r="ZI167" s="13"/>
      <c r="ZJ167" s="13"/>
      <c r="ZK167" s="13"/>
      <c r="ZL167" s="13"/>
      <c r="ZM167" s="13"/>
      <c r="ZN167" s="13"/>
      <c r="ZO167" s="13"/>
      <c r="ZP167" s="13"/>
      <c r="ZQ167" s="13"/>
      <c r="ZR167" s="13"/>
      <c r="ZS167" s="13"/>
      <c r="ZT167" s="13"/>
      <c r="ZU167" s="13"/>
      <c r="ZV167" s="13"/>
      <c r="ZW167" s="13"/>
      <c r="ZX167" s="13"/>
      <c r="ZY167" s="13"/>
      <c r="ZZ167" s="13"/>
      <c r="AAA167" s="13"/>
      <c r="AAB167" s="13"/>
      <c r="AAC167" s="13"/>
      <c r="AAD167" s="13"/>
      <c r="AAE167" s="13"/>
      <c r="AAF167" s="13"/>
      <c r="AAG167" s="13"/>
      <c r="AAH167" s="13"/>
      <c r="AAI167" s="13"/>
      <c r="AAJ167" s="13"/>
      <c r="AAK167" s="13"/>
      <c r="AAL167" s="13"/>
      <c r="AAM167" s="13"/>
      <c r="AAN167" s="13"/>
      <c r="AAO167" s="13"/>
      <c r="AAP167" s="13"/>
      <c r="AAQ167" s="13"/>
      <c r="AAR167" s="13"/>
      <c r="AAS167" s="13"/>
      <c r="AAT167" s="13"/>
      <c r="AAU167" s="13"/>
      <c r="AAV167" s="13"/>
      <c r="AAW167" s="13"/>
      <c r="AAX167" s="13"/>
      <c r="AAY167" s="13"/>
      <c r="AAZ167" s="13"/>
      <c r="ABA167" s="13"/>
      <c r="ABB167" s="13"/>
      <c r="ABC167" s="13"/>
      <c r="ABD167" s="13"/>
      <c r="ABE167" s="13"/>
      <c r="ABF167" s="13"/>
      <c r="ABG167" s="13"/>
      <c r="ABH167" s="13"/>
      <c r="ABI167" s="13"/>
      <c r="ABJ167" s="13"/>
      <c r="ABK167" s="13"/>
      <c r="ABL167" s="13"/>
      <c r="ABM167" s="13"/>
      <c r="ABN167" s="13"/>
      <c r="ABO167" s="13"/>
      <c r="ABP167" s="13"/>
      <c r="ABQ167" s="13"/>
      <c r="ABR167" s="13"/>
      <c r="ABS167" s="13"/>
      <c r="ABT167" s="13"/>
      <c r="ABU167" s="13"/>
      <c r="ABV167" s="13"/>
      <c r="ABW167" s="13"/>
      <c r="ABX167" s="13"/>
      <c r="ABY167" s="13"/>
      <c r="ABZ167" s="13"/>
      <c r="ACA167" s="13"/>
      <c r="ACB167" s="13"/>
      <c r="ACC167" s="13"/>
      <c r="ACD167" s="13"/>
      <c r="ACE167" s="13"/>
      <c r="ACF167" s="13"/>
      <c r="ACG167" s="13"/>
      <c r="ACH167" s="13"/>
      <c r="ACI167" s="13"/>
      <c r="ACJ167" s="13"/>
      <c r="ACK167" s="13"/>
      <c r="ACL167" s="13"/>
      <c r="ACM167" s="13"/>
      <c r="ACN167" s="13"/>
      <c r="ACO167" s="13"/>
      <c r="ACP167" s="13"/>
      <c r="ACQ167" s="13"/>
      <c r="ACR167" s="13"/>
      <c r="ACS167" s="13"/>
      <c r="ACT167" s="13"/>
      <c r="ACU167" s="13"/>
      <c r="ACV167" s="13"/>
      <c r="ACW167" s="13"/>
      <c r="ACX167" s="13"/>
      <c r="ACY167" s="13"/>
      <c r="ACZ167" s="13"/>
      <c r="ADA167" s="13"/>
      <c r="ADB167" s="13"/>
      <c r="ADC167" s="13"/>
      <c r="ADD167" s="13"/>
      <c r="ADE167" s="13"/>
      <c r="ADF167" s="13"/>
      <c r="ADG167" s="13"/>
      <c r="ADH167" s="13"/>
      <c r="ADI167" s="13"/>
      <c r="ADJ167" s="13"/>
      <c r="ADK167" s="13"/>
      <c r="ADL167" s="13"/>
      <c r="ADM167" s="13"/>
      <c r="ADN167" s="13"/>
      <c r="ADO167" s="13"/>
      <c r="ADP167" s="13"/>
      <c r="ADQ167" s="13"/>
      <c r="ADR167" s="13"/>
      <c r="ADS167" s="13"/>
      <c r="ADT167" s="13"/>
      <c r="ADU167" s="13"/>
      <c r="ADV167" s="13"/>
      <c r="ADW167" s="13"/>
      <c r="ADX167" s="13"/>
      <c r="ADY167" s="13"/>
      <c r="ADZ167" s="13"/>
      <c r="AEA167" s="13"/>
      <c r="AEB167" s="13"/>
      <c r="AEC167" s="13"/>
      <c r="AED167" s="13"/>
      <c r="AEE167" s="13"/>
      <c r="AEF167" s="13"/>
      <c r="AEG167" s="13"/>
      <c r="AEH167" s="13"/>
      <c r="AEI167" s="13"/>
      <c r="AEJ167" s="13"/>
      <c r="AEK167" s="13"/>
      <c r="AEL167" s="13"/>
      <c r="AEM167" s="13"/>
      <c r="AEN167" s="13"/>
      <c r="AEO167" s="13"/>
      <c r="AEP167" s="13"/>
      <c r="AEQ167" s="13"/>
      <c r="AER167" s="13"/>
      <c r="AES167" s="13"/>
      <c r="AET167" s="13"/>
      <c r="AEU167" s="13"/>
      <c r="AEV167" s="13"/>
      <c r="AEW167" s="13"/>
      <c r="AEX167" s="13"/>
      <c r="AEY167" s="13"/>
      <c r="AEZ167" s="13"/>
      <c r="AFA167" s="13"/>
      <c r="AFB167" s="13"/>
      <c r="AFC167" s="13"/>
      <c r="AFD167" s="13"/>
      <c r="AFE167" s="13"/>
      <c r="AFF167" s="13"/>
      <c r="AFG167" s="13"/>
      <c r="AFH167" s="13"/>
      <c r="AFI167" s="13"/>
      <c r="AFJ167" s="13"/>
      <c r="AFK167" s="13"/>
      <c r="AFL167" s="13"/>
      <c r="AFM167" s="13"/>
      <c r="AFN167" s="13"/>
      <c r="AFO167" s="13"/>
      <c r="AFP167" s="13"/>
      <c r="AFQ167" s="13"/>
      <c r="AFR167" s="13"/>
      <c r="AFS167" s="13"/>
      <c r="AFT167" s="13"/>
      <c r="AFU167" s="13"/>
      <c r="AFV167" s="13"/>
      <c r="AFW167" s="13"/>
      <c r="AFX167" s="13"/>
      <c r="AFY167" s="13"/>
      <c r="AFZ167" s="13"/>
      <c r="AGA167" s="13"/>
      <c r="AGB167" s="13"/>
      <c r="AGC167" s="13"/>
      <c r="AGD167" s="13"/>
      <c r="AGE167" s="13"/>
      <c r="AGF167" s="13"/>
      <c r="AGG167" s="13"/>
      <c r="AGH167" s="13"/>
      <c r="AGI167" s="13"/>
      <c r="AGJ167" s="13"/>
      <c r="AGK167" s="13"/>
      <c r="AGL167" s="13"/>
      <c r="AGM167" s="13"/>
      <c r="AGN167" s="13"/>
      <c r="AGO167" s="13"/>
      <c r="AGP167" s="13"/>
      <c r="AGQ167" s="13"/>
      <c r="AGR167" s="13"/>
      <c r="AGS167" s="13"/>
      <c r="AGT167" s="13"/>
      <c r="AGU167" s="13"/>
      <c r="AGV167" s="13"/>
      <c r="AGW167" s="13"/>
      <c r="AGX167" s="13"/>
      <c r="AGY167" s="13"/>
      <c r="AGZ167" s="13"/>
      <c r="AHA167" s="13"/>
      <c r="AHB167" s="13"/>
      <c r="AHC167" s="13"/>
      <c r="AHD167" s="13"/>
      <c r="AHE167" s="13"/>
      <c r="AHF167" s="13"/>
      <c r="AHG167" s="13"/>
      <c r="AHH167" s="13"/>
      <c r="AHI167" s="13"/>
      <c r="AHJ167" s="13"/>
      <c r="AHK167" s="13"/>
      <c r="AHL167" s="13"/>
      <c r="AHM167" s="13"/>
      <c r="AHN167" s="13"/>
      <c r="AHO167" s="13"/>
      <c r="AHP167" s="13"/>
      <c r="AHQ167" s="13"/>
      <c r="AHR167" s="13"/>
      <c r="AHS167" s="13"/>
      <c r="AHT167" s="13"/>
      <c r="AHU167" s="13"/>
      <c r="AHV167" s="13"/>
      <c r="AHW167" s="13"/>
      <c r="AHX167" s="13"/>
      <c r="AHY167" s="13"/>
      <c r="AHZ167" s="13"/>
      <c r="AIA167" s="13"/>
      <c r="AIB167" s="13"/>
      <c r="AIC167" s="13"/>
      <c r="AID167" s="13"/>
      <c r="AIE167" s="13"/>
      <c r="AIF167" s="13"/>
      <c r="AIG167" s="13"/>
      <c r="AIH167" s="13"/>
      <c r="AII167" s="13"/>
      <c r="AIJ167" s="13"/>
      <c r="AIK167" s="13"/>
      <c r="AIL167" s="13"/>
      <c r="AIM167" s="13"/>
      <c r="AIN167" s="13"/>
      <c r="AIO167" s="13"/>
      <c r="AIP167" s="13"/>
      <c r="AIQ167" s="13"/>
      <c r="AIR167" s="13"/>
      <c r="AIS167" s="13"/>
      <c r="AIT167" s="13"/>
      <c r="AIU167" s="13"/>
      <c r="AIV167" s="13"/>
      <c r="AIW167" s="13"/>
      <c r="AIX167" s="13"/>
      <c r="AIY167" s="13"/>
      <c r="AIZ167" s="13"/>
      <c r="AJA167" s="13"/>
      <c r="AJB167" s="13"/>
      <c r="AJC167" s="13"/>
      <c r="AJD167" s="13"/>
      <c r="AJE167" s="13"/>
      <c r="AJF167" s="13"/>
      <c r="AJG167" s="13"/>
      <c r="AJH167" s="13"/>
      <c r="AJI167" s="13"/>
      <c r="AJJ167" s="13"/>
      <c r="AJK167" s="13"/>
      <c r="AJL167" s="13"/>
      <c r="AJM167" s="13"/>
      <c r="AJN167" s="13"/>
      <c r="AJO167" s="13"/>
      <c r="AJP167" s="13"/>
      <c r="AJQ167" s="13"/>
      <c r="AJR167" s="13"/>
      <c r="AJS167" s="13"/>
      <c r="AJT167" s="13"/>
      <c r="AJU167" s="13"/>
      <c r="AJV167" s="13"/>
      <c r="AJW167" s="13"/>
      <c r="AJX167" s="13"/>
      <c r="AJY167" s="13"/>
      <c r="AJZ167" s="13"/>
      <c r="AKA167" s="13"/>
      <c r="AKB167" s="13"/>
      <c r="AKC167" s="13"/>
      <c r="AKD167" s="13"/>
      <c r="AKE167" s="13"/>
      <c r="AKF167" s="13"/>
      <c r="AKG167" s="13"/>
      <c r="AKH167" s="13"/>
      <c r="AKI167" s="13"/>
    </row>
    <row r="168" spans="1:971" x14ac:dyDescent="0.2">
      <c r="A168" s="7">
        <v>19665</v>
      </c>
      <c r="B168" s="7">
        <v>1035730</v>
      </c>
      <c r="C168" s="7" t="s">
        <v>80</v>
      </c>
      <c r="D168" s="7">
        <v>19</v>
      </c>
      <c r="E168" s="42">
        <v>166</v>
      </c>
      <c r="F168" s="7">
        <v>11820</v>
      </c>
      <c r="G168" s="7">
        <v>7043</v>
      </c>
      <c r="H168" s="7"/>
      <c r="I168" s="7"/>
      <c r="J168" s="7"/>
      <c r="K168" s="7"/>
      <c r="L168" s="7">
        <v>32</v>
      </c>
      <c r="M168" s="7"/>
      <c r="N168" s="15">
        <v>674</v>
      </c>
      <c r="O168" s="7">
        <v>19569</v>
      </c>
      <c r="P168" s="7">
        <v>3</v>
      </c>
      <c r="Q168" s="10">
        <v>6523</v>
      </c>
      <c r="R168" s="7">
        <v>17</v>
      </c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>
        <v>2</v>
      </c>
      <c r="AD168" s="7">
        <v>19</v>
      </c>
    </row>
    <row r="169" spans="1:971" x14ac:dyDescent="0.2">
      <c r="A169" s="7">
        <v>20388</v>
      </c>
      <c r="B169" s="7">
        <v>1041995</v>
      </c>
      <c r="C169" s="7" t="s">
        <v>80</v>
      </c>
      <c r="D169" s="7">
        <v>19</v>
      </c>
      <c r="E169" s="7">
        <v>167</v>
      </c>
      <c r="F169" s="7">
        <v>13659</v>
      </c>
      <c r="G169" s="7">
        <v>5214</v>
      </c>
      <c r="H169" s="7"/>
      <c r="I169" s="7"/>
      <c r="J169" s="7"/>
      <c r="K169" s="7"/>
      <c r="L169" s="7"/>
      <c r="M169" s="7"/>
      <c r="N169" s="15">
        <v>997</v>
      </c>
      <c r="O169" s="7">
        <v>19870</v>
      </c>
      <c r="P169" s="7">
        <v>3</v>
      </c>
      <c r="Q169" s="10">
        <v>6623.333333333333</v>
      </c>
      <c r="R169" s="7">
        <v>17</v>
      </c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>
        <v>2</v>
      </c>
      <c r="AD169" s="7">
        <v>19</v>
      </c>
    </row>
    <row r="170" spans="1:971" x14ac:dyDescent="0.2">
      <c r="A170" s="7">
        <v>16860</v>
      </c>
      <c r="B170" s="7">
        <v>1022087</v>
      </c>
      <c r="C170" s="7" t="s">
        <v>81</v>
      </c>
      <c r="D170" s="7">
        <v>19</v>
      </c>
      <c r="E170" s="42">
        <v>168</v>
      </c>
      <c r="F170" s="7">
        <v>19940</v>
      </c>
      <c r="G170" s="7">
        <v>0</v>
      </c>
      <c r="H170" s="7"/>
      <c r="I170" s="7"/>
      <c r="J170" s="7"/>
      <c r="K170" s="7"/>
      <c r="L170" s="7"/>
      <c r="M170" s="7"/>
      <c r="N170" s="7"/>
      <c r="O170" s="7">
        <v>19940</v>
      </c>
      <c r="P170" s="7">
        <v>3</v>
      </c>
      <c r="Q170" s="10">
        <v>6646.666666666667</v>
      </c>
      <c r="R170" s="7">
        <v>17</v>
      </c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>
        <v>2</v>
      </c>
      <c r="AD170" s="7">
        <v>19</v>
      </c>
    </row>
    <row r="171" spans="1:971" x14ac:dyDescent="0.2">
      <c r="A171" s="7">
        <v>17062</v>
      </c>
      <c r="B171" s="7">
        <v>1014479</v>
      </c>
      <c r="C171" s="7" t="s">
        <v>80</v>
      </c>
      <c r="D171" s="7">
        <v>19</v>
      </c>
      <c r="E171" s="7">
        <v>169</v>
      </c>
      <c r="F171" s="7">
        <v>16764</v>
      </c>
      <c r="G171" s="7">
        <v>14647</v>
      </c>
      <c r="H171" s="7"/>
      <c r="I171" s="7"/>
      <c r="J171" s="7"/>
      <c r="K171" s="7"/>
      <c r="L171" s="7"/>
      <c r="M171" s="7"/>
      <c r="N171" s="15">
        <v>2020</v>
      </c>
      <c r="O171" s="7">
        <v>33431</v>
      </c>
      <c r="P171" s="7">
        <v>5</v>
      </c>
      <c r="Q171" s="10">
        <v>6686.2</v>
      </c>
      <c r="R171" s="7">
        <v>17</v>
      </c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>
        <v>2</v>
      </c>
      <c r="AD171" s="7">
        <v>19</v>
      </c>
    </row>
    <row r="172" spans="1:971" x14ac:dyDescent="0.2">
      <c r="A172" s="7">
        <v>20377</v>
      </c>
      <c r="B172" s="7">
        <v>1045318</v>
      </c>
      <c r="C172" s="7" t="s">
        <v>80</v>
      </c>
      <c r="D172" s="7">
        <v>19</v>
      </c>
      <c r="E172" s="42">
        <v>170</v>
      </c>
      <c r="F172" s="7">
        <v>12989</v>
      </c>
      <c r="G172" s="7">
        <v>5854</v>
      </c>
      <c r="H172" s="7"/>
      <c r="I172" s="7"/>
      <c r="J172" s="7"/>
      <c r="K172" s="7"/>
      <c r="L172" s="7"/>
      <c r="M172" s="7"/>
      <c r="N172" s="15">
        <v>1255</v>
      </c>
      <c r="O172" s="7">
        <v>20098</v>
      </c>
      <c r="P172" s="7">
        <v>3</v>
      </c>
      <c r="Q172" s="10">
        <v>6699.333333333333</v>
      </c>
      <c r="R172" s="7">
        <v>17</v>
      </c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>
        <v>2</v>
      </c>
      <c r="AD172" s="7">
        <v>19</v>
      </c>
    </row>
    <row r="173" spans="1:971" x14ac:dyDescent="0.2">
      <c r="A173" s="7">
        <v>21871</v>
      </c>
      <c r="B173" s="7">
        <v>1042471</v>
      </c>
      <c r="C173" s="7" t="s">
        <v>80</v>
      </c>
      <c r="D173" s="7">
        <v>19</v>
      </c>
      <c r="E173" s="7">
        <v>171</v>
      </c>
      <c r="F173" s="7" t="s">
        <v>84</v>
      </c>
      <c r="G173" s="7">
        <v>24189</v>
      </c>
      <c r="H173" s="7"/>
      <c r="I173" s="7"/>
      <c r="J173" s="7"/>
      <c r="K173" s="7"/>
      <c r="L173" s="7"/>
      <c r="M173" s="7"/>
      <c r="N173" s="15">
        <v>914</v>
      </c>
      <c r="O173" s="7">
        <v>25103</v>
      </c>
      <c r="P173" s="7">
        <v>3</v>
      </c>
      <c r="Q173" s="10">
        <v>8367.6666666666661</v>
      </c>
      <c r="R173" s="7">
        <v>14</v>
      </c>
      <c r="S173" s="7"/>
      <c r="T173" s="7">
        <v>1</v>
      </c>
      <c r="U173" s="7"/>
      <c r="V173" s="7">
        <v>2</v>
      </c>
      <c r="W173" s="7"/>
      <c r="X173" s="7"/>
      <c r="Y173" s="7"/>
      <c r="Z173" s="7"/>
      <c r="AA173" s="7"/>
      <c r="AB173" s="7"/>
      <c r="AC173" s="7">
        <v>2</v>
      </c>
      <c r="AD173" s="7">
        <v>19</v>
      </c>
    </row>
    <row r="174" spans="1:971" x14ac:dyDescent="0.2">
      <c r="A174" s="7">
        <v>19557</v>
      </c>
      <c r="B174" s="7">
        <v>1040103</v>
      </c>
      <c r="C174" s="7" t="s">
        <v>80</v>
      </c>
      <c r="D174" s="7">
        <v>18</v>
      </c>
      <c r="E174" s="42">
        <v>172</v>
      </c>
      <c r="F174" s="7">
        <v>21487</v>
      </c>
      <c r="G174" s="7">
        <v>6156</v>
      </c>
      <c r="H174" s="7"/>
      <c r="I174" s="7"/>
      <c r="J174" s="7"/>
      <c r="K174" s="7"/>
      <c r="L174" s="7">
        <v>5969</v>
      </c>
      <c r="M174" s="7"/>
      <c r="N174" s="15">
        <v>2609</v>
      </c>
      <c r="O174" s="7">
        <v>36221</v>
      </c>
      <c r="P174" s="7">
        <v>5</v>
      </c>
      <c r="Q174" s="10">
        <v>7244.2</v>
      </c>
      <c r="R174" s="7">
        <v>16</v>
      </c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>
        <v>2</v>
      </c>
      <c r="AD174" s="7">
        <v>18</v>
      </c>
    </row>
    <row r="175" spans="1:971" x14ac:dyDescent="0.2">
      <c r="A175" s="7">
        <v>15098</v>
      </c>
      <c r="B175" s="7" t="s">
        <v>41</v>
      </c>
      <c r="C175" s="7" t="s">
        <v>80</v>
      </c>
      <c r="D175" s="7">
        <v>18</v>
      </c>
      <c r="E175" s="7">
        <v>173</v>
      </c>
      <c r="F175" s="7">
        <v>12897</v>
      </c>
      <c r="G175" s="7">
        <v>16465</v>
      </c>
      <c r="H175" s="7"/>
      <c r="I175" s="7"/>
      <c r="J175" s="7"/>
      <c r="K175" s="7"/>
      <c r="L175" s="7"/>
      <c r="M175" s="7"/>
      <c r="N175" s="7"/>
      <c r="O175" s="7">
        <v>29362</v>
      </c>
      <c r="P175" s="7">
        <v>4</v>
      </c>
      <c r="Q175" s="10">
        <v>7340.5</v>
      </c>
      <c r="R175" s="7">
        <v>16</v>
      </c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>
        <v>2</v>
      </c>
      <c r="AD175" s="7">
        <v>18</v>
      </c>
    </row>
    <row r="176" spans="1:971" x14ac:dyDescent="0.2">
      <c r="A176" s="7">
        <v>18022</v>
      </c>
      <c r="B176" s="7">
        <v>1005420</v>
      </c>
      <c r="C176" s="7" t="s">
        <v>80</v>
      </c>
      <c r="D176" s="7">
        <v>18</v>
      </c>
      <c r="E176" s="42">
        <v>174</v>
      </c>
      <c r="F176" s="7">
        <v>14087</v>
      </c>
      <c r="G176" s="7">
        <v>12440</v>
      </c>
      <c r="H176" s="7"/>
      <c r="I176" s="7"/>
      <c r="J176" s="7"/>
      <c r="K176" s="7"/>
      <c r="L176" s="7"/>
      <c r="M176" s="7">
        <v>562</v>
      </c>
      <c r="N176" s="15">
        <v>2967</v>
      </c>
      <c r="O176" s="7">
        <v>30056</v>
      </c>
      <c r="P176" s="7">
        <v>4</v>
      </c>
      <c r="Q176" s="10">
        <v>7514</v>
      </c>
      <c r="R176" s="7">
        <v>15</v>
      </c>
      <c r="S176" s="7"/>
      <c r="T176" s="7"/>
      <c r="U176" s="7"/>
      <c r="V176" s="7">
        <v>2</v>
      </c>
      <c r="W176" s="7"/>
      <c r="X176" s="7"/>
      <c r="Y176" s="7"/>
      <c r="Z176" s="7"/>
      <c r="AA176" s="7"/>
      <c r="AB176" s="7"/>
      <c r="AC176" s="7">
        <v>1</v>
      </c>
      <c r="AD176" s="7">
        <v>18</v>
      </c>
    </row>
    <row r="177" spans="1:30" x14ac:dyDescent="0.2">
      <c r="A177" s="7">
        <v>19817</v>
      </c>
      <c r="B177" s="7">
        <v>1032140</v>
      </c>
      <c r="C177" s="7" t="s">
        <v>80</v>
      </c>
      <c r="D177" s="7">
        <v>18</v>
      </c>
      <c r="E177" s="7">
        <v>175</v>
      </c>
      <c r="F177" s="7">
        <v>30917</v>
      </c>
      <c r="G177" s="7">
        <v>6060</v>
      </c>
      <c r="H177" s="7"/>
      <c r="I177" s="7"/>
      <c r="J177" s="7"/>
      <c r="K177" s="7"/>
      <c r="L177" s="7"/>
      <c r="M177" s="7"/>
      <c r="N177" s="15">
        <v>2020</v>
      </c>
      <c r="O177" s="7">
        <v>38997</v>
      </c>
      <c r="P177" s="7">
        <v>5</v>
      </c>
      <c r="Q177" s="10">
        <v>7799.4</v>
      </c>
      <c r="R177" s="7">
        <v>15</v>
      </c>
      <c r="S177" s="7"/>
      <c r="T177" s="7"/>
      <c r="U177" s="7"/>
      <c r="V177" s="7">
        <v>2</v>
      </c>
      <c r="W177" s="7"/>
      <c r="X177" s="7"/>
      <c r="Y177" s="7"/>
      <c r="Z177" s="7"/>
      <c r="AA177" s="12"/>
      <c r="AB177" s="7"/>
      <c r="AC177" s="7">
        <v>1</v>
      </c>
      <c r="AD177" s="7">
        <v>18</v>
      </c>
    </row>
    <row r="178" spans="1:30" s="13" customFormat="1" x14ac:dyDescent="0.2">
      <c r="A178" s="7">
        <v>15181</v>
      </c>
      <c r="B178" s="7">
        <v>978280</v>
      </c>
      <c r="C178" s="7" t="s">
        <v>81</v>
      </c>
      <c r="D178" s="7">
        <v>17</v>
      </c>
      <c r="E178" s="42">
        <v>176</v>
      </c>
      <c r="F178" s="7">
        <v>35598</v>
      </c>
      <c r="G178" s="7">
        <v>0</v>
      </c>
      <c r="H178" s="7"/>
      <c r="I178" s="7"/>
      <c r="J178" s="7"/>
      <c r="K178" s="7"/>
      <c r="L178" s="7"/>
      <c r="M178" s="7">
        <v>604</v>
      </c>
      <c r="N178" s="15">
        <v>2020</v>
      </c>
      <c r="O178" s="7">
        <v>38222</v>
      </c>
      <c r="P178" s="7">
        <v>5</v>
      </c>
      <c r="Q178" s="10">
        <v>7644.4</v>
      </c>
      <c r="R178" s="7">
        <v>15</v>
      </c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>
        <v>2</v>
      </c>
      <c r="AD178" s="7">
        <v>17</v>
      </c>
    </row>
    <row r="179" spans="1:30" x14ac:dyDescent="0.2">
      <c r="A179" s="7">
        <v>17074</v>
      </c>
      <c r="B179" s="7">
        <v>1021641</v>
      </c>
      <c r="C179" s="7" t="s">
        <v>80</v>
      </c>
      <c r="D179" s="7">
        <v>17</v>
      </c>
      <c r="E179" s="7">
        <v>177</v>
      </c>
      <c r="F179" s="7">
        <v>21861</v>
      </c>
      <c r="G179" s="7">
        <v>0</v>
      </c>
      <c r="H179" s="7"/>
      <c r="I179" s="7"/>
      <c r="J179" s="7"/>
      <c r="K179" s="7"/>
      <c r="L179" s="7"/>
      <c r="M179" s="7"/>
      <c r="N179" s="15">
        <v>1126</v>
      </c>
      <c r="O179" s="7">
        <v>22987</v>
      </c>
      <c r="P179" s="7">
        <v>3</v>
      </c>
      <c r="Q179" s="10">
        <v>7662.333333333333</v>
      </c>
      <c r="R179" s="7">
        <v>15</v>
      </c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>
        <v>2</v>
      </c>
      <c r="AD179" s="7">
        <v>17</v>
      </c>
    </row>
    <row r="180" spans="1:30" x14ac:dyDescent="0.2">
      <c r="A180" s="7">
        <v>19701</v>
      </c>
      <c r="B180" s="7">
        <v>1042788</v>
      </c>
      <c r="C180" s="7" t="s">
        <v>81</v>
      </c>
      <c r="D180" s="7">
        <v>17</v>
      </c>
      <c r="E180" s="42">
        <v>178</v>
      </c>
      <c r="F180" s="7" t="s">
        <v>84</v>
      </c>
      <c r="G180" s="7">
        <v>19849</v>
      </c>
      <c r="H180" s="7"/>
      <c r="I180" s="7"/>
      <c r="J180" s="7"/>
      <c r="K180" s="7"/>
      <c r="L180" s="7"/>
      <c r="M180" s="7"/>
      <c r="N180" s="15">
        <v>4587</v>
      </c>
      <c r="O180" s="7">
        <v>24436</v>
      </c>
      <c r="P180" s="7">
        <v>3</v>
      </c>
      <c r="Q180" s="10">
        <v>8145.333333333333</v>
      </c>
      <c r="R180" s="7">
        <v>14</v>
      </c>
      <c r="S180" s="7"/>
      <c r="T180" s="7">
        <v>1</v>
      </c>
      <c r="U180" s="7"/>
      <c r="V180" s="7"/>
      <c r="W180" s="7"/>
      <c r="X180" s="7"/>
      <c r="Y180" s="7"/>
      <c r="Z180" s="7"/>
      <c r="AA180" s="7"/>
      <c r="AB180" s="7"/>
      <c r="AC180" s="7">
        <v>2</v>
      </c>
      <c r="AD180" s="7">
        <v>17</v>
      </c>
    </row>
    <row r="181" spans="1:30" x14ac:dyDescent="0.2">
      <c r="A181" s="7">
        <v>17407</v>
      </c>
      <c r="B181" s="7">
        <v>980710</v>
      </c>
      <c r="C181" s="7" t="s">
        <v>81</v>
      </c>
      <c r="D181" s="7">
        <v>17</v>
      </c>
      <c r="E181" s="7">
        <v>179</v>
      </c>
      <c r="F181" s="7">
        <v>29087</v>
      </c>
      <c r="G181" s="7">
        <v>8572</v>
      </c>
      <c r="H181" s="7"/>
      <c r="I181" s="7"/>
      <c r="J181" s="7"/>
      <c r="K181" s="7"/>
      <c r="L181" s="7">
        <v>1560</v>
      </c>
      <c r="M181" s="7"/>
      <c r="N181" s="15">
        <v>1543</v>
      </c>
      <c r="O181" s="7">
        <v>40762</v>
      </c>
      <c r="P181" s="7">
        <v>5</v>
      </c>
      <c r="Q181" s="10">
        <v>8152.4</v>
      </c>
      <c r="R181" s="7">
        <v>14</v>
      </c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>
        <v>3</v>
      </c>
      <c r="AD181" s="7">
        <v>17</v>
      </c>
    </row>
    <row r="182" spans="1:30" x14ac:dyDescent="0.2">
      <c r="A182" s="7">
        <v>20407</v>
      </c>
      <c r="B182" s="7">
        <v>1028816</v>
      </c>
      <c r="C182" s="7" t="s">
        <v>80</v>
      </c>
      <c r="D182" s="7">
        <v>17</v>
      </c>
      <c r="E182" s="42">
        <v>180</v>
      </c>
      <c r="F182" s="7">
        <v>32424</v>
      </c>
      <c r="G182" s="7">
        <v>0</v>
      </c>
      <c r="H182" s="7"/>
      <c r="I182" s="7"/>
      <c r="J182" s="7"/>
      <c r="K182" s="7">
        <v>10565</v>
      </c>
      <c r="L182" s="7"/>
      <c r="M182" s="7"/>
      <c r="N182" s="15">
        <v>2525</v>
      </c>
      <c r="O182" s="7">
        <v>45514</v>
      </c>
      <c r="P182" s="7">
        <v>5</v>
      </c>
      <c r="Q182" s="10">
        <v>9102.7999999999993</v>
      </c>
      <c r="R182" s="7">
        <v>12</v>
      </c>
      <c r="S182" s="7"/>
      <c r="T182" s="7"/>
      <c r="U182" s="7"/>
      <c r="V182" s="7"/>
      <c r="W182" s="7"/>
      <c r="X182" s="7"/>
      <c r="Y182" s="7">
        <v>3</v>
      </c>
      <c r="Z182" s="7"/>
      <c r="AA182" s="7"/>
      <c r="AB182" s="7"/>
      <c r="AC182" s="7">
        <v>2</v>
      </c>
      <c r="AD182" s="7">
        <v>17</v>
      </c>
    </row>
    <row r="183" spans="1:30" x14ac:dyDescent="0.2">
      <c r="A183" s="12">
        <v>19819</v>
      </c>
      <c r="B183" s="12">
        <v>1038908</v>
      </c>
      <c r="C183" s="7" t="s">
        <v>80</v>
      </c>
      <c r="D183" s="7">
        <v>16</v>
      </c>
      <c r="E183" s="7">
        <v>181</v>
      </c>
      <c r="F183" s="12">
        <v>38913</v>
      </c>
      <c r="G183" s="12">
        <v>0</v>
      </c>
      <c r="H183" s="12"/>
      <c r="I183" s="12"/>
      <c r="J183" s="12"/>
      <c r="K183" s="12"/>
      <c r="L183" s="12"/>
      <c r="M183" s="12"/>
      <c r="N183" s="16">
        <v>1929</v>
      </c>
      <c r="O183" s="7">
        <v>40842</v>
      </c>
      <c r="P183" s="12">
        <v>5</v>
      </c>
      <c r="Q183" s="10">
        <v>8168.4</v>
      </c>
      <c r="R183" s="12">
        <v>14</v>
      </c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>
        <v>2</v>
      </c>
      <c r="AD183" s="7">
        <v>16</v>
      </c>
    </row>
    <row r="184" spans="1:30" x14ac:dyDescent="0.2">
      <c r="A184" s="12">
        <v>16903</v>
      </c>
      <c r="B184" s="12">
        <v>1016324</v>
      </c>
      <c r="C184" s="7" t="s">
        <v>80</v>
      </c>
      <c r="D184" s="7">
        <v>16</v>
      </c>
      <c r="E184" s="42">
        <v>182</v>
      </c>
      <c r="F184" s="12">
        <v>24605</v>
      </c>
      <c r="G184" s="12">
        <v>0</v>
      </c>
      <c r="H184" s="12"/>
      <c r="I184" s="12"/>
      <c r="J184" s="12"/>
      <c r="K184" s="12"/>
      <c r="L184" s="12"/>
      <c r="M184" s="12"/>
      <c r="N184" s="12"/>
      <c r="O184" s="7">
        <v>24605</v>
      </c>
      <c r="P184" s="12">
        <v>3</v>
      </c>
      <c r="Q184" s="10">
        <v>8201.6666666666661</v>
      </c>
      <c r="R184" s="12">
        <v>14</v>
      </c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>
        <v>2</v>
      </c>
      <c r="AD184" s="7">
        <v>16</v>
      </c>
    </row>
    <row r="185" spans="1:30" s="13" customFormat="1" x14ac:dyDescent="0.2">
      <c r="A185" s="7">
        <v>20519</v>
      </c>
      <c r="B185" s="7">
        <v>1039433</v>
      </c>
      <c r="C185" s="7" t="s">
        <v>80</v>
      </c>
      <c r="D185" s="7">
        <v>16</v>
      </c>
      <c r="E185" s="7">
        <v>183</v>
      </c>
      <c r="F185" s="7">
        <v>21587</v>
      </c>
      <c r="G185" s="7">
        <v>17691</v>
      </c>
      <c r="H185" s="7"/>
      <c r="I185" s="7"/>
      <c r="J185" s="7"/>
      <c r="K185" s="7"/>
      <c r="L185" s="7"/>
      <c r="M185" s="7"/>
      <c r="N185" s="15">
        <v>2609</v>
      </c>
      <c r="O185" s="7">
        <v>41887</v>
      </c>
      <c r="P185" s="7">
        <v>5</v>
      </c>
      <c r="Q185" s="10">
        <v>8377.4</v>
      </c>
      <c r="R185" s="7">
        <v>14</v>
      </c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>
        <v>2</v>
      </c>
      <c r="AD185" s="7">
        <v>16</v>
      </c>
    </row>
    <row r="186" spans="1:30" x14ac:dyDescent="0.2">
      <c r="A186" s="7">
        <v>20575</v>
      </c>
      <c r="B186" s="7">
        <v>1038955</v>
      </c>
      <c r="C186" s="7" t="s">
        <v>80</v>
      </c>
      <c r="D186" s="7">
        <v>16</v>
      </c>
      <c r="E186" s="42">
        <v>184</v>
      </c>
      <c r="F186" s="7">
        <v>23272</v>
      </c>
      <c r="G186" s="7">
        <v>0</v>
      </c>
      <c r="H186" s="7"/>
      <c r="I186" s="7"/>
      <c r="J186" s="7"/>
      <c r="K186" s="7"/>
      <c r="L186" s="7"/>
      <c r="M186" s="7">
        <v>2151</v>
      </c>
      <c r="N186" s="15">
        <v>505</v>
      </c>
      <c r="O186" s="7">
        <v>25928</v>
      </c>
      <c r="P186" s="7">
        <v>3</v>
      </c>
      <c r="Q186" s="10">
        <v>8642.6666666666661</v>
      </c>
      <c r="R186" s="7">
        <v>13</v>
      </c>
      <c r="S186" s="7"/>
      <c r="T186" s="7"/>
      <c r="U186" s="7"/>
      <c r="V186" s="7"/>
      <c r="W186" s="7">
        <v>1</v>
      </c>
      <c r="X186" s="7"/>
      <c r="Y186" s="7"/>
      <c r="Z186" s="7"/>
      <c r="AA186" s="7"/>
      <c r="AB186" s="7"/>
      <c r="AC186" s="7">
        <v>2</v>
      </c>
      <c r="AD186" s="7">
        <v>16</v>
      </c>
    </row>
    <row r="187" spans="1:30" x14ac:dyDescent="0.2">
      <c r="A187" s="7">
        <v>14766</v>
      </c>
      <c r="B187" s="7">
        <v>904134</v>
      </c>
      <c r="C187" s="7" t="s">
        <v>81</v>
      </c>
      <c r="D187" s="7">
        <v>16</v>
      </c>
      <c r="E187" s="7">
        <v>185</v>
      </c>
      <c r="F187" s="7">
        <v>10428</v>
      </c>
      <c r="G187" s="7">
        <v>35307</v>
      </c>
      <c r="H187" s="7"/>
      <c r="I187" s="7"/>
      <c r="J187" s="7"/>
      <c r="K187" s="7"/>
      <c r="L187" s="7"/>
      <c r="M187" s="7"/>
      <c r="N187" s="15">
        <v>1244</v>
      </c>
      <c r="O187" s="7">
        <v>46979</v>
      </c>
      <c r="P187" s="7">
        <v>5</v>
      </c>
      <c r="Q187" s="10">
        <v>9395.7999999999993</v>
      </c>
      <c r="R187" s="7">
        <v>12</v>
      </c>
      <c r="S187" s="7"/>
      <c r="T187" s="7"/>
      <c r="U187" s="7"/>
      <c r="V187" s="7">
        <v>2</v>
      </c>
      <c r="W187" s="7"/>
      <c r="X187" s="7"/>
      <c r="Y187" s="7"/>
      <c r="Z187" s="7"/>
      <c r="AA187" s="7"/>
      <c r="AB187" s="7"/>
      <c r="AC187" s="7">
        <v>2</v>
      </c>
      <c r="AD187" s="7">
        <v>16</v>
      </c>
    </row>
    <row r="188" spans="1:30" x14ac:dyDescent="0.2">
      <c r="A188" s="7">
        <v>17324</v>
      </c>
      <c r="B188" s="7">
        <v>999958</v>
      </c>
      <c r="C188" s="7" t="s">
        <v>80</v>
      </c>
      <c r="D188" s="7">
        <v>16</v>
      </c>
      <c r="E188" s="42">
        <v>186</v>
      </c>
      <c r="F188" s="7">
        <v>32381</v>
      </c>
      <c r="G188" s="7">
        <v>0</v>
      </c>
      <c r="H188" s="7"/>
      <c r="I188" s="7"/>
      <c r="J188" s="7"/>
      <c r="K188" s="7">
        <v>10565</v>
      </c>
      <c r="L188" s="7"/>
      <c r="M188" s="7">
        <v>234</v>
      </c>
      <c r="N188" s="15">
        <v>360</v>
      </c>
      <c r="O188" s="7">
        <v>43540</v>
      </c>
      <c r="P188" s="7">
        <v>4</v>
      </c>
      <c r="Q188" s="10">
        <v>10885</v>
      </c>
      <c r="R188" s="7">
        <v>9</v>
      </c>
      <c r="S188" s="7"/>
      <c r="T188" s="7"/>
      <c r="U188" s="7"/>
      <c r="V188" s="7">
        <v>2</v>
      </c>
      <c r="W188" s="7"/>
      <c r="X188" s="7"/>
      <c r="Y188" s="7">
        <v>3</v>
      </c>
      <c r="Z188" s="7"/>
      <c r="AA188" s="7"/>
      <c r="AB188" s="7"/>
      <c r="AC188" s="7">
        <v>2</v>
      </c>
      <c r="AD188" s="7">
        <v>16</v>
      </c>
    </row>
    <row r="189" spans="1:30" x14ac:dyDescent="0.2">
      <c r="A189" s="12">
        <v>17680</v>
      </c>
      <c r="B189" s="12">
        <v>1381406</v>
      </c>
      <c r="C189" s="7" t="s">
        <v>80</v>
      </c>
      <c r="D189" s="7">
        <v>15</v>
      </c>
      <c r="E189" s="7">
        <v>187</v>
      </c>
      <c r="F189" s="12">
        <v>19209</v>
      </c>
      <c r="G189" s="12">
        <v>14915</v>
      </c>
      <c r="H189" s="12"/>
      <c r="I189" s="12"/>
      <c r="J189" s="12"/>
      <c r="K189" s="12"/>
      <c r="L189" s="12"/>
      <c r="M189" s="12"/>
      <c r="N189" s="16">
        <v>431</v>
      </c>
      <c r="O189" s="7">
        <v>34555</v>
      </c>
      <c r="P189" s="12">
        <v>4</v>
      </c>
      <c r="Q189" s="10">
        <v>8638.75</v>
      </c>
      <c r="R189" s="12">
        <v>13</v>
      </c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>
        <v>2</v>
      </c>
      <c r="AD189" s="7">
        <v>15</v>
      </c>
    </row>
    <row r="190" spans="1:30" x14ac:dyDescent="0.2">
      <c r="A190" s="12">
        <v>17267</v>
      </c>
      <c r="B190" s="12">
        <v>1026095</v>
      </c>
      <c r="C190" s="7" t="s">
        <v>80</v>
      </c>
      <c r="D190" s="7">
        <v>15</v>
      </c>
      <c r="E190" s="42">
        <v>188</v>
      </c>
      <c r="F190" s="7" t="s">
        <v>84</v>
      </c>
      <c r="G190" s="12">
        <v>20745</v>
      </c>
      <c r="H190" s="12"/>
      <c r="I190" s="12"/>
      <c r="J190" s="12"/>
      <c r="K190" s="12"/>
      <c r="L190" s="12"/>
      <c r="M190" s="12"/>
      <c r="N190" s="16">
        <v>6511</v>
      </c>
      <c r="O190" s="7">
        <v>27256</v>
      </c>
      <c r="P190" s="12">
        <v>3</v>
      </c>
      <c r="Q190" s="10">
        <v>9085.3333333333339</v>
      </c>
      <c r="R190" s="12">
        <v>12</v>
      </c>
      <c r="S190" s="12"/>
      <c r="T190" s="11">
        <v>1</v>
      </c>
      <c r="U190" s="12"/>
      <c r="V190" s="12"/>
      <c r="W190" s="12"/>
      <c r="X190" s="12"/>
      <c r="Y190" s="12"/>
      <c r="Z190" s="12"/>
      <c r="AA190" s="12"/>
      <c r="AB190" s="12"/>
      <c r="AC190" s="12">
        <v>2</v>
      </c>
      <c r="AD190" s="7">
        <v>15</v>
      </c>
    </row>
    <row r="191" spans="1:30" s="13" customFormat="1" x14ac:dyDescent="0.2">
      <c r="A191" s="7">
        <v>12409</v>
      </c>
      <c r="B191" s="7">
        <v>913335</v>
      </c>
      <c r="C191" s="7" t="s">
        <v>80</v>
      </c>
      <c r="D191" s="7">
        <v>15</v>
      </c>
      <c r="E191" s="7">
        <v>189</v>
      </c>
      <c r="F191" s="7">
        <v>19026</v>
      </c>
      <c r="G191" s="7">
        <v>14635</v>
      </c>
      <c r="H191" s="7">
        <v>1282</v>
      </c>
      <c r="I191" s="7"/>
      <c r="J191" s="7"/>
      <c r="K191" s="7"/>
      <c r="L191" s="7">
        <v>8745</v>
      </c>
      <c r="M191" s="7"/>
      <c r="N191" s="15">
        <v>1884</v>
      </c>
      <c r="O191" s="7">
        <v>45572</v>
      </c>
      <c r="P191" s="8">
        <v>5</v>
      </c>
      <c r="Q191" s="10">
        <v>9114.4</v>
      </c>
      <c r="R191" s="7">
        <v>12</v>
      </c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>
        <v>3</v>
      </c>
      <c r="AD191" s="7">
        <v>15</v>
      </c>
    </row>
    <row r="192" spans="1:30" x14ac:dyDescent="0.2">
      <c r="A192" s="7">
        <v>17140</v>
      </c>
      <c r="B192" s="7">
        <v>1021765</v>
      </c>
      <c r="C192" s="7" t="s">
        <v>81</v>
      </c>
      <c r="D192" s="7">
        <v>15</v>
      </c>
      <c r="E192" s="42">
        <v>190</v>
      </c>
      <c r="F192" s="7">
        <v>26984</v>
      </c>
      <c r="G192" s="7">
        <v>13446</v>
      </c>
      <c r="H192" s="7"/>
      <c r="I192" s="7"/>
      <c r="J192" s="7"/>
      <c r="K192" s="7"/>
      <c r="L192" s="7"/>
      <c r="M192" s="7"/>
      <c r="N192" s="7"/>
      <c r="O192" s="7">
        <v>40430</v>
      </c>
      <c r="P192" s="7">
        <v>4</v>
      </c>
      <c r="Q192" s="10">
        <v>10107.5</v>
      </c>
      <c r="R192" s="7">
        <v>10</v>
      </c>
      <c r="S192" s="7"/>
      <c r="T192" s="7"/>
      <c r="U192" s="7"/>
      <c r="V192" s="7">
        <v>2</v>
      </c>
      <c r="W192" s="7"/>
      <c r="X192" s="7"/>
      <c r="Y192" s="7"/>
      <c r="Z192" s="7"/>
      <c r="AA192" s="7"/>
      <c r="AB192" s="7"/>
      <c r="AC192" s="7">
        <v>3</v>
      </c>
      <c r="AD192" s="7">
        <v>15</v>
      </c>
    </row>
    <row r="193" spans="1:30" x14ac:dyDescent="0.2">
      <c r="A193" s="7">
        <v>19855</v>
      </c>
      <c r="B193" s="7">
        <v>1045556</v>
      </c>
      <c r="C193" s="7" t="s">
        <v>80</v>
      </c>
      <c r="D193" s="7">
        <v>14</v>
      </c>
      <c r="E193" s="7">
        <v>191</v>
      </c>
      <c r="F193" s="7">
        <v>9056</v>
      </c>
      <c r="G193" s="7">
        <v>25154</v>
      </c>
      <c r="H193" s="7"/>
      <c r="I193" s="7"/>
      <c r="J193" s="7"/>
      <c r="K193" s="7"/>
      <c r="L193" s="8"/>
      <c r="M193" s="7"/>
      <c r="N193" s="15">
        <v>2020</v>
      </c>
      <c r="O193" s="7">
        <v>36230</v>
      </c>
      <c r="P193" s="7">
        <v>4</v>
      </c>
      <c r="Q193" s="10">
        <v>9057.5</v>
      </c>
      <c r="R193" s="7">
        <v>12</v>
      </c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>
        <v>2</v>
      </c>
      <c r="AD193" s="7">
        <v>14</v>
      </c>
    </row>
    <row r="194" spans="1:30" x14ac:dyDescent="0.2">
      <c r="A194" s="7">
        <v>19545</v>
      </c>
      <c r="B194" s="7" t="s">
        <v>12</v>
      </c>
      <c r="C194" s="7" t="s">
        <v>80</v>
      </c>
      <c r="D194" s="7">
        <v>14</v>
      </c>
      <c r="E194" s="42">
        <v>192</v>
      </c>
      <c r="F194" s="7">
        <v>27462</v>
      </c>
      <c r="G194" s="7">
        <v>18844</v>
      </c>
      <c r="H194" s="7"/>
      <c r="I194" s="7"/>
      <c r="J194" s="7"/>
      <c r="K194" s="7"/>
      <c r="L194" s="7"/>
      <c r="M194" s="7"/>
      <c r="N194" s="7"/>
      <c r="O194" s="7">
        <v>46306</v>
      </c>
      <c r="P194" s="7">
        <v>5</v>
      </c>
      <c r="Q194" s="10">
        <v>9261.2000000000007</v>
      </c>
      <c r="R194" s="7">
        <v>12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>
        <v>2</v>
      </c>
      <c r="AD194" s="7">
        <v>14</v>
      </c>
    </row>
    <row r="195" spans="1:30" x14ac:dyDescent="0.2">
      <c r="A195" s="7">
        <v>21319</v>
      </c>
      <c r="B195" s="7">
        <v>1023756</v>
      </c>
      <c r="C195" s="7" t="s">
        <v>80</v>
      </c>
      <c r="D195" s="7">
        <v>14</v>
      </c>
      <c r="E195" s="7">
        <v>193</v>
      </c>
      <c r="F195" s="7">
        <v>17940</v>
      </c>
      <c r="G195" s="7">
        <v>9330</v>
      </c>
      <c r="H195" s="7"/>
      <c r="I195" s="7"/>
      <c r="J195" s="7"/>
      <c r="K195" s="7"/>
      <c r="L195" s="7"/>
      <c r="M195" s="7">
        <v>657</v>
      </c>
      <c r="N195" s="15">
        <v>1106</v>
      </c>
      <c r="O195" s="7">
        <v>29033</v>
      </c>
      <c r="P195" s="7">
        <v>3</v>
      </c>
      <c r="Q195" s="10">
        <v>9677.6666666666661</v>
      </c>
      <c r="R195" s="7">
        <v>11</v>
      </c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>
        <v>3</v>
      </c>
      <c r="AD195" s="7">
        <v>14</v>
      </c>
    </row>
    <row r="196" spans="1:30" x14ac:dyDescent="0.2">
      <c r="A196" s="7">
        <v>20816</v>
      </c>
      <c r="B196" s="7">
        <v>1030608</v>
      </c>
      <c r="C196" s="7" t="s">
        <v>80</v>
      </c>
      <c r="D196" s="7">
        <v>14</v>
      </c>
      <c r="E196" s="42">
        <v>194</v>
      </c>
      <c r="F196" s="7">
        <v>27747</v>
      </c>
      <c r="G196" s="7">
        <v>14925</v>
      </c>
      <c r="H196" s="7"/>
      <c r="I196" s="7"/>
      <c r="J196" s="7"/>
      <c r="K196" s="7"/>
      <c r="L196" s="7">
        <v>6531</v>
      </c>
      <c r="M196" s="7"/>
      <c r="N196" s="15">
        <v>3163</v>
      </c>
      <c r="O196" s="7">
        <v>52366</v>
      </c>
      <c r="P196" s="7">
        <v>5</v>
      </c>
      <c r="Q196" s="10">
        <v>10473.200000000001</v>
      </c>
      <c r="R196" s="7">
        <v>10</v>
      </c>
      <c r="S196" s="7"/>
      <c r="T196" s="7"/>
      <c r="U196" s="7"/>
      <c r="V196" s="7"/>
      <c r="W196" s="7">
        <v>1</v>
      </c>
      <c r="X196" s="7"/>
      <c r="Y196" s="7"/>
      <c r="Z196" s="7"/>
      <c r="AA196" s="7"/>
      <c r="AB196" s="7"/>
      <c r="AC196" s="7">
        <v>3</v>
      </c>
      <c r="AD196" s="7">
        <v>14</v>
      </c>
    </row>
    <row r="197" spans="1:30" s="13" customFormat="1" x14ac:dyDescent="0.2">
      <c r="A197" s="7">
        <v>15586</v>
      </c>
      <c r="B197" s="7">
        <v>959120</v>
      </c>
      <c r="C197" s="7" t="s">
        <v>81</v>
      </c>
      <c r="D197" s="7">
        <v>13</v>
      </c>
      <c r="E197" s="7">
        <v>195</v>
      </c>
      <c r="F197" s="7">
        <v>19432</v>
      </c>
      <c r="G197" s="7">
        <v>4764</v>
      </c>
      <c r="H197" s="7"/>
      <c r="I197" s="7"/>
      <c r="J197" s="7"/>
      <c r="K197" s="7"/>
      <c r="L197" s="7">
        <v>4605</v>
      </c>
      <c r="M197" s="7"/>
      <c r="N197" s="7"/>
      <c r="O197" s="7">
        <v>28801</v>
      </c>
      <c r="P197" s="7">
        <v>3</v>
      </c>
      <c r="Q197" s="10">
        <v>9600.3333333333339</v>
      </c>
      <c r="R197" s="7">
        <v>11</v>
      </c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>
        <v>2</v>
      </c>
      <c r="AD197" s="7">
        <v>13</v>
      </c>
    </row>
    <row r="198" spans="1:30" x14ac:dyDescent="0.2">
      <c r="A198" s="7">
        <v>20493</v>
      </c>
      <c r="B198" s="7">
        <v>648728381</v>
      </c>
      <c r="C198" s="7" t="s">
        <v>80</v>
      </c>
      <c r="D198" s="7">
        <v>13</v>
      </c>
      <c r="E198" s="42">
        <v>196</v>
      </c>
      <c r="F198" s="7">
        <v>22698</v>
      </c>
      <c r="G198" s="7">
        <v>6677</v>
      </c>
      <c r="H198" s="7"/>
      <c r="I198" s="7"/>
      <c r="J198" s="7"/>
      <c r="K198" s="7"/>
      <c r="L198" s="7"/>
      <c r="M198" s="7"/>
      <c r="N198" s="7"/>
      <c r="O198" s="7">
        <v>29375</v>
      </c>
      <c r="P198" s="7">
        <v>3</v>
      </c>
      <c r="Q198" s="10">
        <v>9791.6666666666661</v>
      </c>
      <c r="R198" s="7">
        <v>11</v>
      </c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>
        <v>2</v>
      </c>
      <c r="AD198" s="7">
        <v>13</v>
      </c>
    </row>
    <row r="199" spans="1:30" x14ac:dyDescent="0.2">
      <c r="A199" s="7">
        <v>19724</v>
      </c>
      <c r="B199" s="7">
        <v>1035617</v>
      </c>
      <c r="C199" s="7" t="s">
        <v>80</v>
      </c>
      <c r="D199" s="7">
        <v>13</v>
      </c>
      <c r="E199" s="7">
        <v>197</v>
      </c>
      <c r="F199" s="7" t="s">
        <v>84</v>
      </c>
      <c r="G199" s="7">
        <v>18759</v>
      </c>
      <c r="H199" s="7"/>
      <c r="I199" s="7"/>
      <c r="J199" s="7"/>
      <c r="K199" s="7"/>
      <c r="L199" s="7"/>
      <c r="M199" s="7"/>
      <c r="N199" s="15">
        <v>1627</v>
      </c>
      <c r="O199" s="7">
        <v>20386</v>
      </c>
      <c r="P199" s="7">
        <v>2</v>
      </c>
      <c r="Q199" s="10">
        <v>10193</v>
      </c>
      <c r="R199" s="7">
        <v>10</v>
      </c>
      <c r="S199" s="7"/>
      <c r="T199" s="7">
        <v>1</v>
      </c>
      <c r="U199" s="7"/>
      <c r="V199" s="7"/>
      <c r="W199" s="7"/>
      <c r="X199" s="7"/>
      <c r="Y199" s="7"/>
      <c r="Z199" s="7"/>
      <c r="AA199" s="7"/>
      <c r="AB199" s="7"/>
      <c r="AC199" s="7">
        <v>2</v>
      </c>
      <c r="AD199" s="7">
        <v>13</v>
      </c>
    </row>
    <row r="200" spans="1:30" x14ac:dyDescent="0.2">
      <c r="A200" s="7">
        <v>19713</v>
      </c>
      <c r="B200" s="7">
        <v>1030070</v>
      </c>
      <c r="C200" s="7" t="s">
        <v>80</v>
      </c>
      <c r="D200" s="7">
        <v>13</v>
      </c>
      <c r="E200" s="42">
        <v>198</v>
      </c>
      <c r="F200" s="7">
        <v>27350</v>
      </c>
      <c r="G200" s="7">
        <v>47024</v>
      </c>
      <c r="H200" s="7"/>
      <c r="I200" s="7"/>
      <c r="J200" s="7"/>
      <c r="K200" s="7"/>
      <c r="L200" s="7"/>
      <c r="M200" s="7"/>
      <c r="N200" s="7"/>
      <c r="O200" s="7">
        <v>74374</v>
      </c>
      <c r="P200" s="7">
        <v>7</v>
      </c>
      <c r="Q200" s="10">
        <v>10624.857142857143</v>
      </c>
      <c r="R200" s="7">
        <v>9</v>
      </c>
      <c r="S200" s="7"/>
      <c r="T200" s="7"/>
      <c r="U200" s="7"/>
      <c r="V200" s="7">
        <v>2</v>
      </c>
      <c r="W200" s="7"/>
      <c r="X200" s="7"/>
      <c r="Y200" s="7"/>
      <c r="Z200" s="7"/>
      <c r="AA200" s="7"/>
      <c r="AB200" s="7"/>
      <c r="AC200" s="7">
        <v>2</v>
      </c>
      <c r="AD200" s="7">
        <v>13</v>
      </c>
    </row>
    <row r="201" spans="1:30" s="13" customFormat="1" x14ac:dyDescent="0.2">
      <c r="A201" s="7">
        <v>15100</v>
      </c>
      <c r="B201" s="7">
        <v>903340</v>
      </c>
      <c r="C201" s="7" t="s">
        <v>80</v>
      </c>
      <c r="D201" s="7">
        <v>12</v>
      </c>
      <c r="E201" s="7">
        <v>199</v>
      </c>
      <c r="F201" s="7">
        <v>14818</v>
      </c>
      <c r="G201" s="7">
        <v>24431</v>
      </c>
      <c r="H201" s="7"/>
      <c r="I201" s="7"/>
      <c r="J201" s="7"/>
      <c r="K201" s="7"/>
      <c r="L201" s="7"/>
      <c r="M201" s="7"/>
      <c r="N201" s="15">
        <v>1513</v>
      </c>
      <c r="O201" s="7">
        <v>40762</v>
      </c>
      <c r="P201" s="7">
        <v>4</v>
      </c>
      <c r="Q201" s="10">
        <v>10190.5</v>
      </c>
      <c r="R201" s="7">
        <v>10</v>
      </c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>
        <v>2</v>
      </c>
      <c r="AD201" s="7">
        <v>12</v>
      </c>
    </row>
    <row r="202" spans="1:30" x14ac:dyDescent="0.2">
      <c r="A202" s="7">
        <v>19699</v>
      </c>
      <c r="B202" s="7">
        <v>1037467</v>
      </c>
      <c r="C202" s="7" t="s">
        <v>81</v>
      </c>
      <c r="D202" s="7">
        <v>10</v>
      </c>
      <c r="E202" s="42">
        <v>200</v>
      </c>
      <c r="F202" s="7">
        <v>32929</v>
      </c>
      <c r="G202" s="7">
        <v>12349</v>
      </c>
      <c r="H202" s="7"/>
      <c r="I202" s="7"/>
      <c r="J202" s="7"/>
      <c r="K202" s="7"/>
      <c r="L202" s="7"/>
      <c r="M202" s="7"/>
      <c r="N202" s="15">
        <v>579</v>
      </c>
      <c r="O202" s="7">
        <v>45857</v>
      </c>
      <c r="P202" s="7">
        <v>4</v>
      </c>
      <c r="Q202" s="10">
        <v>11464.25</v>
      </c>
      <c r="R202" s="7">
        <v>8</v>
      </c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>
        <v>2</v>
      </c>
      <c r="AD202" s="7">
        <v>10</v>
      </c>
    </row>
    <row r="203" spans="1:30" x14ac:dyDescent="0.2">
      <c r="A203" s="7">
        <v>19656</v>
      </c>
      <c r="B203" s="7">
        <v>1027471</v>
      </c>
      <c r="C203" s="7" t="s">
        <v>80</v>
      </c>
      <c r="D203" s="7">
        <v>9</v>
      </c>
      <c r="E203" s="7">
        <v>201</v>
      </c>
      <c r="F203" s="7">
        <v>44773</v>
      </c>
      <c r="G203" s="7">
        <v>0</v>
      </c>
      <c r="H203" s="7"/>
      <c r="I203" s="7"/>
      <c r="J203" s="7"/>
      <c r="K203" s="7"/>
      <c r="L203" s="7"/>
      <c r="M203" s="7"/>
      <c r="N203" s="15">
        <v>2523</v>
      </c>
      <c r="O203" s="7">
        <v>47296</v>
      </c>
      <c r="P203" s="7">
        <v>4</v>
      </c>
      <c r="Q203" s="10">
        <v>11824</v>
      </c>
      <c r="R203" s="7">
        <v>7</v>
      </c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>
        <v>2</v>
      </c>
      <c r="AD203" s="7">
        <v>9</v>
      </c>
    </row>
    <row r="204" spans="1:30" x14ac:dyDescent="0.2">
      <c r="A204" s="7">
        <v>19469</v>
      </c>
      <c r="B204" s="7">
        <v>1006163</v>
      </c>
      <c r="C204" s="7" t="s">
        <v>80</v>
      </c>
      <c r="D204" s="7">
        <v>7</v>
      </c>
      <c r="E204" s="42">
        <v>202</v>
      </c>
      <c r="F204" s="7">
        <v>0</v>
      </c>
      <c r="G204" s="7">
        <v>58671</v>
      </c>
      <c r="H204" s="7"/>
      <c r="I204" s="7"/>
      <c r="J204" s="7"/>
      <c r="K204" s="7"/>
      <c r="L204" s="7">
        <v>20987</v>
      </c>
      <c r="M204" s="7"/>
      <c r="N204" s="7"/>
      <c r="O204" s="7">
        <v>79658</v>
      </c>
      <c r="P204" s="7">
        <v>3</v>
      </c>
      <c r="Q204" s="10">
        <v>26552.666666666668</v>
      </c>
      <c r="R204" s="7">
        <v>0</v>
      </c>
      <c r="S204" s="7"/>
      <c r="T204" s="7"/>
      <c r="U204" s="7"/>
      <c r="V204" s="7"/>
      <c r="W204" s="7"/>
      <c r="X204" s="7"/>
      <c r="Y204" s="7"/>
      <c r="Z204" s="7">
        <v>5</v>
      </c>
      <c r="AA204" s="7"/>
      <c r="AB204" s="7"/>
      <c r="AC204" s="7">
        <v>2</v>
      </c>
      <c r="AD204" s="7">
        <v>7</v>
      </c>
    </row>
    <row r="205" spans="1:30" x14ac:dyDescent="0.2">
      <c r="A205" s="12">
        <v>20252</v>
      </c>
      <c r="B205" s="12">
        <v>1043115</v>
      </c>
      <c r="C205" s="7" t="s">
        <v>81</v>
      </c>
      <c r="D205" s="7">
        <v>5</v>
      </c>
      <c r="E205" s="7">
        <v>203</v>
      </c>
      <c r="F205" s="7" t="s">
        <v>84</v>
      </c>
      <c r="G205" s="12">
        <v>50896</v>
      </c>
      <c r="H205" s="12"/>
      <c r="I205" s="12"/>
      <c r="J205" s="12"/>
      <c r="K205" s="12"/>
      <c r="L205" s="12"/>
      <c r="M205" s="12"/>
      <c r="N205" s="16">
        <v>1286</v>
      </c>
      <c r="O205" s="7">
        <v>52182</v>
      </c>
      <c r="P205" s="12">
        <v>4</v>
      </c>
      <c r="Q205" s="10">
        <v>13045.5</v>
      </c>
      <c r="R205" s="12">
        <v>0</v>
      </c>
      <c r="S205" s="12"/>
      <c r="T205" s="12">
        <v>1</v>
      </c>
      <c r="U205" s="12"/>
      <c r="V205" s="12">
        <v>2</v>
      </c>
      <c r="W205" s="12"/>
      <c r="X205" s="12"/>
      <c r="Y205" s="12"/>
      <c r="Z205" s="12"/>
      <c r="AA205" s="12"/>
      <c r="AB205" s="12"/>
      <c r="AC205" s="12">
        <v>2</v>
      </c>
      <c r="AD205" s="7">
        <v>5</v>
      </c>
    </row>
    <row r="206" spans="1:30" x14ac:dyDescent="0.2">
      <c r="A206" s="7">
        <v>18494</v>
      </c>
      <c r="B206" s="7">
        <v>1296439</v>
      </c>
      <c r="C206" s="7" t="s">
        <v>80</v>
      </c>
      <c r="D206" s="7">
        <v>3</v>
      </c>
      <c r="E206" s="42">
        <v>204</v>
      </c>
      <c r="F206" s="7" t="s">
        <v>84</v>
      </c>
      <c r="G206" s="7">
        <v>34071</v>
      </c>
      <c r="H206" s="7"/>
      <c r="I206" s="7"/>
      <c r="J206" s="7"/>
      <c r="K206" s="7"/>
      <c r="L206" s="7"/>
      <c r="M206" s="7"/>
      <c r="N206" s="15">
        <v>3203</v>
      </c>
      <c r="O206" s="7">
        <v>37274</v>
      </c>
      <c r="P206" s="7">
        <v>3</v>
      </c>
      <c r="Q206" s="10">
        <v>12424.666666666666</v>
      </c>
      <c r="R206" s="7">
        <v>0</v>
      </c>
      <c r="S206" s="7"/>
      <c r="T206" s="7">
        <v>1</v>
      </c>
      <c r="U206" s="7"/>
      <c r="V206" s="7"/>
      <c r="W206" s="7"/>
      <c r="X206" s="7"/>
      <c r="Y206" s="7"/>
      <c r="Z206" s="7"/>
      <c r="AA206" s="7"/>
      <c r="AB206" s="7"/>
      <c r="AC206" s="7">
        <v>2</v>
      </c>
      <c r="AD206" s="7">
        <v>3</v>
      </c>
    </row>
    <row r="207" spans="1:30" x14ac:dyDescent="0.2">
      <c r="A207" s="7">
        <v>17423</v>
      </c>
      <c r="B207" s="7">
        <v>959367</v>
      </c>
      <c r="C207" s="7" t="s">
        <v>80</v>
      </c>
      <c r="D207" s="7">
        <v>2</v>
      </c>
      <c r="E207" s="7">
        <v>205</v>
      </c>
      <c r="F207" s="7">
        <v>33124</v>
      </c>
      <c r="G207" s="7">
        <v>18584</v>
      </c>
      <c r="H207" s="7"/>
      <c r="I207" s="7"/>
      <c r="J207" s="7"/>
      <c r="K207" s="7"/>
      <c r="L207" s="7"/>
      <c r="M207" s="7"/>
      <c r="N207" s="15">
        <v>386</v>
      </c>
      <c r="O207" s="7">
        <v>52094</v>
      </c>
      <c r="P207" s="7">
        <v>4</v>
      </c>
      <c r="Q207" s="10">
        <v>13023.5</v>
      </c>
      <c r="R207" s="7">
        <v>0</v>
      </c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>
        <v>2</v>
      </c>
      <c r="AD207" s="7">
        <v>2</v>
      </c>
    </row>
    <row r="208" spans="1:30" x14ac:dyDescent="0.2">
      <c r="A208" s="7">
        <v>19836</v>
      </c>
      <c r="B208" s="7">
        <v>1036376</v>
      </c>
      <c r="C208" s="7" t="s">
        <v>80</v>
      </c>
      <c r="D208" s="7">
        <v>2</v>
      </c>
      <c r="E208" s="42">
        <v>206</v>
      </c>
      <c r="F208" s="7">
        <v>1547</v>
      </c>
      <c r="G208" s="7">
        <v>43300</v>
      </c>
      <c r="H208" s="7"/>
      <c r="I208" s="7"/>
      <c r="J208" s="7"/>
      <c r="K208" s="7"/>
      <c r="L208" s="7">
        <v>7796</v>
      </c>
      <c r="M208" s="7">
        <v>1344</v>
      </c>
      <c r="N208" s="7"/>
      <c r="O208" s="7">
        <v>53987</v>
      </c>
      <c r="P208" s="7">
        <v>4</v>
      </c>
      <c r="Q208" s="10">
        <v>13496.75</v>
      </c>
      <c r="R208" s="7">
        <v>0</v>
      </c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>
        <v>2</v>
      </c>
      <c r="AD208" s="7">
        <v>2</v>
      </c>
    </row>
    <row r="209" spans="1:30" x14ac:dyDescent="0.2">
      <c r="A209" s="7">
        <v>20033</v>
      </c>
      <c r="B209" s="7">
        <v>1048945</v>
      </c>
      <c r="C209" s="7" t="s">
        <v>81</v>
      </c>
      <c r="D209" s="7">
        <v>2</v>
      </c>
      <c r="E209" s="7">
        <v>207</v>
      </c>
      <c r="F209" s="7">
        <v>16601</v>
      </c>
      <c r="G209" s="7">
        <v>35490</v>
      </c>
      <c r="H209" s="7"/>
      <c r="I209" s="7"/>
      <c r="J209" s="7"/>
      <c r="K209" s="7"/>
      <c r="L209" s="7"/>
      <c r="M209" s="7"/>
      <c r="N209" s="7"/>
      <c r="O209" s="7">
        <v>52091</v>
      </c>
      <c r="P209" s="7">
        <v>3</v>
      </c>
      <c r="Q209" s="10">
        <v>17363.666666666668</v>
      </c>
      <c r="R209" s="7">
        <v>0</v>
      </c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>
        <v>2</v>
      </c>
      <c r="AD209" s="7">
        <v>2</v>
      </c>
    </row>
    <row r="210" spans="1:30" x14ac:dyDescent="0.2">
      <c r="A210" s="7">
        <v>20065</v>
      </c>
      <c r="B210" s="7">
        <v>1046761</v>
      </c>
      <c r="C210" s="7" t="s">
        <v>80</v>
      </c>
      <c r="D210" s="7">
        <v>1</v>
      </c>
      <c r="E210" s="42">
        <v>208</v>
      </c>
      <c r="F210" s="7">
        <v>27898</v>
      </c>
      <c r="G210" s="7">
        <v>17399</v>
      </c>
      <c r="H210" s="7"/>
      <c r="I210" s="7"/>
      <c r="J210" s="7"/>
      <c r="K210" s="7"/>
      <c r="L210" s="7"/>
      <c r="M210" s="7"/>
      <c r="N210" s="7"/>
      <c r="O210" s="7">
        <v>45297</v>
      </c>
      <c r="P210" s="7">
        <v>3</v>
      </c>
      <c r="Q210" s="10">
        <v>15099</v>
      </c>
      <c r="R210" s="7">
        <v>0</v>
      </c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>
        <v>1</v>
      </c>
      <c r="AD210" s="7">
        <v>1</v>
      </c>
    </row>
  </sheetData>
  <autoFilter ref="A1:AD210"/>
  <sortState ref="E3:ALW209">
    <sortCondition descending="1" ref="AD3:AD209"/>
    <sortCondition ref="Q3:Q209"/>
  </sortState>
  <mergeCells count="24">
    <mergeCell ref="D1:D2"/>
    <mergeCell ref="A1:A2"/>
    <mergeCell ref="B1:B2"/>
    <mergeCell ref="AD1:AD2"/>
    <mergeCell ref="Q1:Q2"/>
    <mergeCell ref="T1:T2"/>
    <mergeCell ref="S1:S2"/>
    <mergeCell ref="R1:R2"/>
    <mergeCell ref="E1:E2"/>
    <mergeCell ref="K1:K2"/>
    <mergeCell ref="L1:L2"/>
    <mergeCell ref="M1:M2"/>
    <mergeCell ref="N1:N2"/>
    <mergeCell ref="X1:X2"/>
    <mergeCell ref="AB1:AB2"/>
    <mergeCell ref="AA1:AA2"/>
    <mergeCell ref="Z1:Z2"/>
    <mergeCell ref="Y1:Y2"/>
    <mergeCell ref="AC1:AC2"/>
    <mergeCell ref="O1:O2"/>
    <mergeCell ref="P1:P2"/>
    <mergeCell ref="W1:W2"/>
    <mergeCell ref="V1:V2"/>
    <mergeCell ref="U1:U2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I39"/>
  <sheetViews>
    <sheetView zoomScaleNormal="100" workbookViewId="0">
      <selection activeCell="D16" sqref="D16"/>
    </sheetView>
  </sheetViews>
  <sheetFormatPr defaultRowHeight="12.75" x14ac:dyDescent="0.2"/>
  <cols>
    <col min="2" max="2" width="11.7109375" customWidth="1"/>
    <col min="3" max="3" width="15.5703125" customWidth="1"/>
    <col min="4" max="4" width="26.28515625" customWidth="1"/>
    <col min="6" max="6" width="18.140625" customWidth="1"/>
    <col min="7" max="7" width="15.42578125" customWidth="1"/>
    <col min="8" max="8" width="15.140625" customWidth="1"/>
    <col min="9" max="9" width="12.28515625" customWidth="1"/>
    <col min="10" max="10" width="12.5703125" customWidth="1"/>
    <col min="11" max="11" width="12.28515625" customWidth="1"/>
    <col min="12" max="12" width="14.85546875" customWidth="1"/>
    <col min="14" max="14" width="14.140625" customWidth="1"/>
    <col min="15" max="15" width="11.28515625" customWidth="1"/>
    <col min="16" max="16" width="11.7109375" customWidth="1"/>
    <col min="17" max="17" width="15.5703125" customWidth="1"/>
    <col min="18" max="18" width="17.85546875" customWidth="1"/>
    <col min="19" max="19" width="12.42578125" customWidth="1"/>
    <col min="20" max="20" width="11.85546875" customWidth="1"/>
    <col min="21" max="21" width="10.5703125" customWidth="1"/>
    <col min="22" max="22" width="13.140625" customWidth="1"/>
    <col min="23" max="23" width="11.7109375" customWidth="1"/>
    <col min="24" max="24" width="11.5703125" customWidth="1"/>
    <col min="26" max="26" width="18.42578125" customWidth="1"/>
    <col min="27" max="27" width="9.5703125" customWidth="1"/>
    <col min="28" max="28" width="15.28515625" customWidth="1"/>
    <col min="29" max="29" width="16.140625" customWidth="1"/>
    <col min="30" max="30" width="26.28515625" customWidth="1"/>
  </cols>
  <sheetData>
    <row r="1" spans="1:971" s="9" customFormat="1" ht="25.5" customHeight="1" x14ac:dyDescent="0.2">
      <c r="A1" s="35" t="s">
        <v>47</v>
      </c>
      <c r="B1" s="35" t="s">
        <v>46</v>
      </c>
      <c r="C1" s="43"/>
      <c r="D1" s="37" t="s">
        <v>63</v>
      </c>
      <c r="E1" s="44" t="s">
        <v>45</v>
      </c>
      <c r="F1" s="45" t="s">
        <v>72</v>
      </c>
      <c r="G1" s="46" t="s">
        <v>76</v>
      </c>
      <c r="H1" s="47" t="s">
        <v>67</v>
      </c>
      <c r="I1" s="48" t="s">
        <v>68</v>
      </c>
      <c r="J1" s="48" t="s">
        <v>69</v>
      </c>
      <c r="K1" s="26" t="s">
        <v>48</v>
      </c>
      <c r="L1" s="26" t="s">
        <v>49</v>
      </c>
      <c r="M1" s="26" t="s">
        <v>50</v>
      </c>
      <c r="N1" s="26" t="s">
        <v>51</v>
      </c>
      <c r="O1" s="26" t="s">
        <v>52</v>
      </c>
      <c r="P1" s="26" t="s">
        <v>53</v>
      </c>
      <c r="Q1" s="39" t="s">
        <v>54</v>
      </c>
      <c r="R1" s="32" t="s">
        <v>66</v>
      </c>
      <c r="S1" s="29" t="s">
        <v>55</v>
      </c>
      <c r="T1" s="29" t="s">
        <v>56</v>
      </c>
      <c r="U1" s="29" t="s">
        <v>57</v>
      </c>
      <c r="V1" s="29" t="s">
        <v>58</v>
      </c>
      <c r="W1" s="29" t="s">
        <v>73</v>
      </c>
      <c r="X1" s="29" t="s">
        <v>59</v>
      </c>
      <c r="Y1" s="29" t="s">
        <v>48</v>
      </c>
      <c r="Z1" s="29" t="s">
        <v>60</v>
      </c>
      <c r="AA1" s="29" t="s">
        <v>61</v>
      </c>
      <c r="AB1" s="29" t="s">
        <v>65</v>
      </c>
      <c r="AC1" s="29" t="s">
        <v>62</v>
      </c>
      <c r="AD1" s="37" t="s">
        <v>63</v>
      </c>
    </row>
    <row r="2" spans="1:971" s="18" customFormat="1" ht="25.5" x14ac:dyDescent="0.2">
      <c r="A2" s="36"/>
      <c r="B2" s="36"/>
      <c r="C2" s="20" t="s">
        <v>83</v>
      </c>
      <c r="D2" s="38"/>
      <c r="E2" s="49"/>
      <c r="F2" s="50" t="s">
        <v>64</v>
      </c>
      <c r="G2" s="51" t="s">
        <v>64</v>
      </c>
      <c r="H2" s="52" t="s">
        <v>64</v>
      </c>
      <c r="I2" s="53" t="s">
        <v>64</v>
      </c>
      <c r="J2" s="53" t="s">
        <v>64</v>
      </c>
      <c r="K2" s="27"/>
      <c r="L2" s="27"/>
      <c r="M2" s="27"/>
      <c r="N2" s="28"/>
      <c r="O2" s="27"/>
      <c r="P2" s="27"/>
      <c r="Q2" s="40"/>
      <c r="R2" s="33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8"/>
    </row>
    <row r="3" spans="1:971" s="2" customFormat="1" x14ac:dyDescent="0.2">
      <c r="A3" s="7">
        <v>21290</v>
      </c>
      <c r="B3" s="7" t="s">
        <v>26</v>
      </c>
      <c r="C3" s="41" t="s">
        <v>80</v>
      </c>
      <c r="D3" s="7">
        <v>34</v>
      </c>
      <c r="E3" s="22">
        <v>1</v>
      </c>
      <c r="F3" s="7" t="s">
        <v>84</v>
      </c>
      <c r="G3" s="7">
        <v>7096</v>
      </c>
      <c r="H3" s="7"/>
      <c r="I3" s="7"/>
      <c r="J3" s="7"/>
      <c r="K3" s="7"/>
      <c r="L3" s="7"/>
      <c r="M3" s="7"/>
      <c r="N3" s="7"/>
      <c r="O3" s="7">
        <v>7096</v>
      </c>
      <c r="P3" s="7">
        <v>2</v>
      </c>
      <c r="Q3" s="10">
        <v>3548</v>
      </c>
      <c r="R3" s="7">
        <v>23</v>
      </c>
      <c r="S3" s="7"/>
      <c r="T3" s="7">
        <v>1</v>
      </c>
      <c r="U3" s="7"/>
      <c r="V3" s="7"/>
      <c r="W3" s="7"/>
      <c r="X3" s="7"/>
      <c r="Y3" s="7"/>
      <c r="Z3" s="7"/>
      <c r="AA3" s="7">
        <v>5</v>
      </c>
      <c r="AB3" s="7"/>
      <c r="AC3" s="7">
        <v>5</v>
      </c>
      <c r="AD3" s="7">
        <v>34</v>
      </c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</row>
    <row r="4" spans="1:971" s="2" customFormat="1" x14ac:dyDescent="0.2">
      <c r="A4" s="7">
        <v>21204</v>
      </c>
      <c r="B4" s="7" t="s">
        <v>28</v>
      </c>
      <c r="C4" s="41" t="s">
        <v>80</v>
      </c>
      <c r="D4" s="7">
        <v>32</v>
      </c>
      <c r="E4" s="22">
        <v>2</v>
      </c>
      <c r="F4" s="7" t="s">
        <v>84</v>
      </c>
      <c r="G4" s="7">
        <v>22722</v>
      </c>
      <c r="H4" s="7"/>
      <c r="I4" s="7"/>
      <c r="J4" s="7"/>
      <c r="K4" s="7"/>
      <c r="L4" s="7"/>
      <c r="M4" s="7"/>
      <c r="N4" s="7"/>
      <c r="O4" s="7">
        <v>22722</v>
      </c>
      <c r="P4" s="7">
        <v>4</v>
      </c>
      <c r="Q4" s="10">
        <v>5680.5</v>
      </c>
      <c r="R4" s="7">
        <v>19</v>
      </c>
      <c r="S4" s="7">
        <v>8</v>
      </c>
      <c r="T4" s="7"/>
      <c r="U4" s="7"/>
      <c r="V4" s="7"/>
      <c r="W4" s="7"/>
      <c r="X4" s="7"/>
      <c r="Y4" s="7"/>
      <c r="Z4" s="7"/>
      <c r="AA4" s="7"/>
      <c r="AB4" s="7"/>
      <c r="AC4" s="7">
        <v>5</v>
      </c>
      <c r="AD4" s="7">
        <v>32</v>
      </c>
    </row>
    <row r="5" spans="1:971" s="2" customFormat="1" x14ac:dyDescent="0.2">
      <c r="A5" s="7">
        <v>20155</v>
      </c>
      <c r="B5" s="7" t="s">
        <v>34</v>
      </c>
      <c r="C5" s="41" t="s">
        <v>80</v>
      </c>
      <c r="D5" s="7">
        <v>31</v>
      </c>
      <c r="E5" s="22">
        <v>3</v>
      </c>
      <c r="F5" s="7">
        <v>9515</v>
      </c>
      <c r="G5" s="7">
        <v>7126</v>
      </c>
      <c r="H5" s="7"/>
      <c r="I5" s="7">
        <v>0</v>
      </c>
      <c r="J5" s="7"/>
      <c r="K5" s="7"/>
      <c r="L5" s="7"/>
      <c r="M5" s="7"/>
      <c r="N5" s="7"/>
      <c r="O5" s="7">
        <v>16641</v>
      </c>
      <c r="P5" s="7">
        <v>4</v>
      </c>
      <c r="Q5" s="10">
        <v>4160.25</v>
      </c>
      <c r="R5" s="7">
        <v>22</v>
      </c>
      <c r="S5" s="7"/>
      <c r="T5" s="7"/>
      <c r="U5" s="7"/>
      <c r="V5" s="7">
        <v>2</v>
      </c>
      <c r="W5" s="7">
        <v>1</v>
      </c>
      <c r="X5" s="7">
        <v>1</v>
      </c>
      <c r="Y5" s="7"/>
      <c r="Z5" s="7"/>
      <c r="AA5" s="7"/>
      <c r="AB5" s="7"/>
      <c r="AC5" s="7">
        <v>5</v>
      </c>
      <c r="AD5" s="7">
        <v>31</v>
      </c>
    </row>
    <row r="6" spans="1:971" s="2" customFormat="1" x14ac:dyDescent="0.2">
      <c r="A6" s="7">
        <v>21263</v>
      </c>
      <c r="B6" s="7" t="s">
        <v>43</v>
      </c>
      <c r="C6" s="41" t="s">
        <v>80</v>
      </c>
      <c r="D6" s="7">
        <v>30</v>
      </c>
      <c r="E6" s="22">
        <v>4</v>
      </c>
      <c r="F6" s="7" t="s">
        <v>84</v>
      </c>
      <c r="G6" s="7">
        <v>4623</v>
      </c>
      <c r="H6" s="7"/>
      <c r="I6" s="7"/>
      <c r="J6" s="7"/>
      <c r="K6" s="7"/>
      <c r="L6" s="7"/>
      <c r="M6" s="7"/>
      <c r="N6" s="7"/>
      <c r="O6" s="7">
        <v>4623</v>
      </c>
      <c r="P6" s="7">
        <v>3</v>
      </c>
      <c r="Q6" s="10">
        <v>1541</v>
      </c>
      <c r="R6" s="7">
        <v>24</v>
      </c>
      <c r="S6" s="7"/>
      <c r="T6" s="7">
        <v>1</v>
      </c>
      <c r="U6" s="7"/>
      <c r="V6" s="7"/>
      <c r="W6" s="7"/>
      <c r="X6" s="7"/>
      <c r="Y6" s="7"/>
      <c r="Z6" s="7"/>
      <c r="AA6" s="7"/>
      <c r="AB6" s="7"/>
      <c r="AC6" s="7">
        <v>5</v>
      </c>
      <c r="AD6" s="7">
        <v>30</v>
      </c>
    </row>
    <row r="7" spans="1:971" s="2" customFormat="1" x14ac:dyDescent="0.2">
      <c r="A7" s="7">
        <v>15754</v>
      </c>
      <c r="B7" s="7" t="s">
        <v>25</v>
      </c>
      <c r="C7" s="41" t="s">
        <v>81</v>
      </c>
      <c r="D7" s="7">
        <v>30</v>
      </c>
      <c r="E7" s="22">
        <v>5</v>
      </c>
      <c r="F7" s="7" t="s">
        <v>84</v>
      </c>
      <c r="G7" s="7">
        <v>3403</v>
      </c>
      <c r="H7" s="7"/>
      <c r="I7" s="7"/>
      <c r="J7" s="7"/>
      <c r="K7" s="7"/>
      <c r="L7" s="7"/>
      <c r="M7" s="7"/>
      <c r="N7" s="7"/>
      <c r="O7" s="7">
        <v>3403</v>
      </c>
      <c r="P7" s="7">
        <v>2</v>
      </c>
      <c r="Q7" s="10">
        <v>1701.5</v>
      </c>
      <c r="R7" s="7">
        <v>24</v>
      </c>
      <c r="S7" s="7"/>
      <c r="T7" s="7">
        <v>1</v>
      </c>
      <c r="U7" s="7"/>
      <c r="V7" s="7"/>
      <c r="W7" s="7"/>
      <c r="X7" s="7"/>
      <c r="Y7" s="7"/>
      <c r="Z7" s="7"/>
      <c r="AA7" s="7"/>
      <c r="AB7" s="7"/>
      <c r="AC7" s="7">
        <v>5</v>
      </c>
      <c r="AD7" s="7">
        <v>30</v>
      </c>
    </row>
    <row r="8" spans="1:971" s="13" customFormat="1" x14ac:dyDescent="0.2">
      <c r="A8" s="7">
        <v>18454</v>
      </c>
      <c r="B8" s="7" t="s">
        <v>4</v>
      </c>
      <c r="C8" s="41" t="s">
        <v>80</v>
      </c>
      <c r="D8" s="7">
        <v>30</v>
      </c>
      <c r="E8" s="22">
        <v>6</v>
      </c>
      <c r="F8" s="7">
        <v>14977</v>
      </c>
      <c r="G8" s="7">
        <v>31</v>
      </c>
      <c r="H8" s="7"/>
      <c r="I8" s="7"/>
      <c r="J8" s="7"/>
      <c r="K8" s="7"/>
      <c r="L8" s="7"/>
      <c r="M8" s="7"/>
      <c r="N8" s="7"/>
      <c r="O8" s="7">
        <v>15008</v>
      </c>
      <c r="P8" s="7">
        <v>4</v>
      </c>
      <c r="Q8" s="10">
        <v>3752</v>
      </c>
      <c r="R8" s="7">
        <v>23</v>
      </c>
      <c r="S8" s="7"/>
      <c r="T8" s="7"/>
      <c r="U8" s="7"/>
      <c r="V8" s="7">
        <v>2</v>
      </c>
      <c r="W8" s="7"/>
      <c r="X8" s="7"/>
      <c r="Y8" s="7"/>
      <c r="Z8" s="7"/>
      <c r="AA8" s="7"/>
      <c r="AB8" s="7"/>
      <c r="AC8" s="7">
        <v>5</v>
      </c>
      <c r="AD8" s="7">
        <v>30</v>
      </c>
    </row>
    <row r="9" spans="1:971" s="13" customFormat="1" x14ac:dyDescent="0.2">
      <c r="A9" s="7">
        <v>15767</v>
      </c>
      <c r="B9" s="7" t="s">
        <v>1</v>
      </c>
      <c r="C9" s="41" t="s">
        <v>80</v>
      </c>
      <c r="D9" s="7">
        <v>30</v>
      </c>
      <c r="E9" s="22">
        <v>7</v>
      </c>
      <c r="F9" s="7">
        <v>8986</v>
      </c>
      <c r="G9" s="7">
        <v>7564</v>
      </c>
      <c r="H9" s="7"/>
      <c r="I9" s="7"/>
      <c r="J9" s="7"/>
      <c r="K9" s="7"/>
      <c r="L9" s="7"/>
      <c r="M9" s="7"/>
      <c r="N9" s="7"/>
      <c r="O9" s="7">
        <v>16550</v>
      </c>
      <c r="P9" s="7">
        <v>4</v>
      </c>
      <c r="Q9" s="10">
        <v>4137.5</v>
      </c>
      <c r="R9" s="7">
        <v>22</v>
      </c>
      <c r="S9" s="7"/>
      <c r="T9" s="7"/>
      <c r="U9" s="7"/>
      <c r="V9" s="7">
        <v>2</v>
      </c>
      <c r="W9" s="7">
        <v>1</v>
      </c>
      <c r="X9" s="7"/>
      <c r="Y9" s="7"/>
      <c r="Z9" s="7"/>
      <c r="AA9" s="7"/>
      <c r="AB9" s="7"/>
      <c r="AC9" s="7">
        <v>5</v>
      </c>
      <c r="AD9" s="7">
        <v>30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</row>
    <row r="10" spans="1:971" s="13" customFormat="1" x14ac:dyDescent="0.2">
      <c r="A10" s="7">
        <v>18721</v>
      </c>
      <c r="B10" s="7" t="s">
        <v>0</v>
      </c>
      <c r="C10" s="41" t="s">
        <v>80</v>
      </c>
      <c r="D10" s="7">
        <v>29</v>
      </c>
      <c r="E10" s="22">
        <v>8</v>
      </c>
      <c r="F10" s="7">
        <v>12464</v>
      </c>
      <c r="G10" s="7">
        <v>122</v>
      </c>
      <c r="H10" s="7"/>
      <c r="I10" s="7"/>
      <c r="J10" s="7"/>
      <c r="K10" s="7"/>
      <c r="L10" s="7"/>
      <c r="M10" s="7"/>
      <c r="N10" s="7"/>
      <c r="O10" s="7">
        <v>12586</v>
      </c>
      <c r="P10" s="7">
        <v>4</v>
      </c>
      <c r="Q10" s="10">
        <v>3146.5</v>
      </c>
      <c r="R10" s="7">
        <v>24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>
        <v>5</v>
      </c>
      <c r="AD10" s="7">
        <v>29</v>
      </c>
    </row>
    <row r="11" spans="1:971" s="13" customFormat="1" x14ac:dyDescent="0.2">
      <c r="A11" s="7">
        <v>18479</v>
      </c>
      <c r="B11" s="7" t="s">
        <v>23</v>
      </c>
      <c r="C11" s="41" t="s">
        <v>81</v>
      </c>
      <c r="D11" s="7">
        <v>29</v>
      </c>
      <c r="E11" s="22">
        <v>9</v>
      </c>
      <c r="F11" s="7">
        <v>47</v>
      </c>
      <c r="G11" s="7">
        <v>12780</v>
      </c>
      <c r="H11" s="7"/>
      <c r="I11" s="7"/>
      <c r="J11" s="7"/>
      <c r="K11" s="7"/>
      <c r="L11" s="7"/>
      <c r="M11" s="7"/>
      <c r="N11" s="7"/>
      <c r="O11" s="7">
        <v>12827</v>
      </c>
      <c r="P11" s="7">
        <v>4</v>
      </c>
      <c r="Q11" s="10">
        <v>3206.75</v>
      </c>
      <c r="R11" s="7">
        <v>24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>
        <v>5</v>
      </c>
      <c r="AD11" s="7">
        <v>29</v>
      </c>
    </row>
    <row r="12" spans="1:971" s="13" customFormat="1" x14ac:dyDescent="0.2">
      <c r="A12" s="7">
        <v>15768</v>
      </c>
      <c r="B12" s="7" t="s">
        <v>21</v>
      </c>
      <c r="C12" s="41" t="s">
        <v>80</v>
      </c>
      <c r="D12" s="7">
        <v>29</v>
      </c>
      <c r="E12" s="22">
        <v>10</v>
      </c>
      <c r="F12" s="7">
        <v>1111</v>
      </c>
      <c r="G12" s="7">
        <v>12107</v>
      </c>
      <c r="H12" s="7"/>
      <c r="I12" s="7"/>
      <c r="J12" s="7"/>
      <c r="K12" s="7"/>
      <c r="L12" s="7"/>
      <c r="M12" s="7"/>
      <c r="N12" s="7"/>
      <c r="O12" s="7">
        <v>13218</v>
      </c>
      <c r="P12" s="7">
        <v>4</v>
      </c>
      <c r="Q12" s="10">
        <v>3304.5</v>
      </c>
      <c r="R12" s="7">
        <v>24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>
        <v>5</v>
      </c>
      <c r="AD12" s="7">
        <v>29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</row>
    <row r="13" spans="1:971" s="2" customFormat="1" x14ac:dyDescent="0.2">
      <c r="A13" s="7">
        <v>16711</v>
      </c>
      <c r="B13" s="7" t="s">
        <v>11</v>
      </c>
      <c r="C13" s="41" t="s">
        <v>80</v>
      </c>
      <c r="D13" s="7">
        <v>29</v>
      </c>
      <c r="E13" s="22">
        <v>11</v>
      </c>
      <c r="F13" s="7">
        <v>3966</v>
      </c>
      <c r="G13" s="7">
        <v>9982</v>
      </c>
      <c r="H13" s="7"/>
      <c r="I13" s="7"/>
      <c r="J13" s="7"/>
      <c r="K13" s="7"/>
      <c r="L13" s="7"/>
      <c r="M13" s="7"/>
      <c r="N13" s="7"/>
      <c r="O13" s="7">
        <v>13948</v>
      </c>
      <c r="P13" s="7">
        <v>4</v>
      </c>
      <c r="Q13" s="10">
        <v>3487</v>
      </c>
      <c r="R13" s="7">
        <v>24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>
        <v>5</v>
      </c>
      <c r="AD13" s="7">
        <v>29</v>
      </c>
    </row>
    <row r="14" spans="1:971" s="13" customFormat="1" x14ac:dyDescent="0.2">
      <c r="A14" s="7">
        <v>15758</v>
      </c>
      <c r="B14" s="7" t="s">
        <v>40</v>
      </c>
      <c r="C14" s="41" t="s">
        <v>81</v>
      </c>
      <c r="D14" s="7">
        <v>29</v>
      </c>
      <c r="E14" s="22">
        <v>12</v>
      </c>
      <c r="F14" s="7">
        <v>9625</v>
      </c>
      <c r="G14" s="7">
        <v>4927</v>
      </c>
      <c r="H14" s="7"/>
      <c r="I14" s="7">
        <v>1950</v>
      </c>
      <c r="J14" s="7"/>
      <c r="K14" s="7"/>
      <c r="L14" s="7"/>
      <c r="M14" s="7"/>
      <c r="N14" s="7"/>
      <c r="O14" s="7">
        <v>16502</v>
      </c>
      <c r="P14" s="7">
        <v>4</v>
      </c>
      <c r="Q14" s="10">
        <v>4125.5</v>
      </c>
      <c r="R14" s="7">
        <v>22</v>
      </c>
      <c r="S14" s="7"/>
      <c r="T14" s="7"/>
      <c r="U14" s="7"/>
      <c r="V14" s="7">
        <v>2</v>
      </c>
      <c r="W14" s="7"/>
      <c r="X14" s="7"/>
      <c r="Y14" s="7"/>
      <c r="Z14" s="7"/>
      <c r="AA14" s="7"/>
      <c r="AB14" s="7"/>
      <c r="AC14" s="7">
        <v>5</v>
      </c>
      <c r="AD14" s="7">
        <v>29</v>
      </c>
    </row>
    <row r="15" spans="1:971" s="2" customFormat="1" x14ac:dyDescent="0.2">
      <c r="A15" s="7">
        <v>18534</v>
      </c>
      <c r="B15" s="12" t="s">
        <v>20</v>
      </c>
      <c r="C15" s="41" t="s">
        <v>80</v>
      </c>
      <c r="D15" s="7">
        <v>29</v>
      </c>
      <c r="E15" s="22">
        <v>13</v>
      </c>
      <c r="F15" s="7">
        <v>8994</v>
      </c>
      <c r="G15" s="7">
        <v>8180</v>
      </c>
      <c r="H15" s="7"/>
      <c r="I15" s="7"/>
      <c r="J15" s="7"/>
      <c r="K15" s="7"/>
      <c r="L15" s="7"/>
      <c r="M15" s="7"/>
      <c r="N15" s="7"/>
      <c r="O15" s="7">
        <v>17174</v>
      </c>
      <c r="P15" s="7">
        <v>3</v>
      </c>
      <c r="Q15" s="10">
        <v>5724.666666666667</v>
      </c>
      <c r="R15" s="7">
        <v>19</v>
      </c>
      <c r="S15" s="7"/>
      <c r="T15" s="7"/>
      <c r="U15" s="7"/>
      <c r="V15" s="7"/>
      <c r="W15" s="7"/>
      <c r="X15" s="7"/>
      <c r="Y15" s="7"/>
      <c r="Z15" s="7">
        <v>5</v>
      </c>
      <c r="AA15" s="7"/>
      <c r="AB15" s="7"/>
      <c r="AC15" s="7">
        <v>5</v>
      </c>
      <c r="AD15" s="7">
        <v>29</v>
      </c>
    </row>
    <row r="16" spans="1:971" s="2" customFormat="1" x14ac:dyDescent="0.2">
      <c r="A16" s="7">
        <v>19424</v>
      </c>
      <c r="B16" s="7" t="s">
        <v>32</v>
      </c>
      <c r="C16" s="41" t="s">
        <v>80</v>
      </c>
      <c r="D16" s="7">
        <v>29</v>
      </c>
      <c r="E16" s="22">
        <v>14</v>
      </c>
      <c r="F16" s="7" t="s">
        <v>84</v>
      </c>
      <c r="G16" s="7">
        <v>12688</v>
      </c>
      <c r="H16" s="7"/>
      <c r="I16" s="7"/>
      <c r="J16" s="7"/>
      <c r="K16" s="7"/>
      <c r="L16" s="7"/>
      <c r="M16" s="7"/>
      <c r="N16" s="7"/>
      <c r="O16" s="7">
        <v>12688</v>
      </c>
      <c r="P16" s="7">
        <v>2</v>
      </c>
      <c r="Q16" s="10">
        <v>6344</v>
      </c>
      <c r="R16" s="7">
        <v>18</v>
      </c>
      <c r="S16" s="7"/>
      <c r="T16" s="7">
        <v>1</v>
      </c>
      <c r="U16" s="7"/>
      <c r="V16" s="7"/>
      <c r="W16" s="7"/>
      <c r="X16" s="7"/>
      <c r="Y16" s="7"/>
      <c r="Z16" s="7">
        <v>5</v>
      </c>
      <c r="AA16" s="7"/>
      <c r="AB16" s="7"/>
      <c r="AC16" s="7">
        <v>5</v>
      </c>
      <c r="AD16" s="7">
        <v>29</v>
      </c>
    </row>
    <row r="17" spans="1:971" s="13" customFormat="1" x14ac:dyDescent="0.2">
      <c r="A17" s="7">
        <v>14109</v>
      </c>
      <c r="B17" s="7" t="s">
        <v>17</v>
      </c>
      <c r="C17" s="41" t="s">
        <v>80</v>
      </c>
      <c r="D17" s="7">
        <v>28</v>
      </c>
      <c r="E17" s="22">
        <v>15</v>
      </c>
      <c r="F17" s="7">
        <v>3535</v>
      </c>
      <c r="G17" s="7">
        <v>0</v>
      </c>
      <c r="H17" s="7"/>
      <c r="I17" s="7"/>
      <c r="J17" s="7"/>
      <c r="K17" s="7"/>
      <c r="L17" s="7"/>
      <c r="M17" s="7"/>
      <c r="N17" s="7"/>
      <c r="O17" s="7">
        <v>3535</v>
      </c>
      <c r="P17" s="7">
        <v>1</v>
      </c>
      <c r="Q17" s="10">
        <v>3535</v>
      </c>
      <c r="R17" s="7">
        <v>23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>
        <v>5</v>
      </c>
      <c r="AD17" s="7">
        <v>28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</row>
    <row r="18" spans="1:971" s="13" customFormat="1" x14ac:dyDescent="0.2">
      <c r="A18" s="7">
        <v>15809</v>
      </c>
      <c r="B18" s="7" t="s">
        <v>29</v>
      </c>
      <c r="C18" s="41" t="s">
        <v>80</v>
      </c>
      <c r="D18" s="7">
        <v>28</v>
      </c>
      <c r="E18" s="22">
        <v>16</v>
      </c>
      <c r="F18" s="7">
        <v>5872</v>
      </c>
      <c r="G18" s="7">
        <v>4782</v>
      </c>
      <c r="H18" s="7"/>
      <c r="I18" s="7"/>
      <c r="J18" s="7"/>
      <c r="K18" s="7"/>
      <c r="L18" s="7"/>
      <c r="M18" s="7"/>
      <c r="N18" s="7"/>
      <c r="O18" s="7">
        <v>10654</v>
      </c>
      <c r="P18" s="7">
        <v>3</v>
      </c>
      <c r="Q18" s="10">
        <v>3551.3333333333335</v>
      </c>
      <c r="R18" s="7">
        <v>23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>
        <v>5</v>
      </c>
      <c r="AD18" s="7">
        <v>28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</row>
    <row r="19" spans="1:971" s="2" customFormat="1" x14ac:dyDescent="0.2">
      <c r="A19" s="7">
        <v>19342</v>
      </c>
      <c r="B19" s="7" t="s">
        <v>18</v>
      </c>
      <c r="C19" s="41" t="s">
        <v>80</v>
      </c>
      <c r="D19" s="7">
        <v>28</v>
      </c>
      <c r="E19" s="22">
        <v>17</v>
      </c>
      <c r="F19" s="7">
        <v>18797</v>
      </c>
      <c r="G19" s="7">
        <v>92</v>
      </c>
      <c r="H19" s="7"/>
      <c r="I19" s="7"/>
      <c r="J19" s="7"/>
      <c r="K19" s="7"/>
      <c r="L19" s="7"/>
      <c r="M19" s="7"/>
      <c r="N19" s="7"/>
      <c r="O19" s="7">
        <v>18889</v>
      </c>
      <c r="P19" s="7">
        <v>5</v>
      </c>
      <c r="Q19" s="10">
        <v>3777.8</v>
      </c>
      <c r="R19" s="7">
        <v>23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>
        <v>5</v>
      </c>
      <c r="AD19" s="7">
        <v>28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</row>
    <row r="20" spans="1:971" s="2" customFormat="1" x14ac:dyDescent="0.2">
      <c r="A20" s="7">
        <v>15806</v>
      </c>
      <c r="B20" s="7" t="s">
        <v>31</v>
      </c>
      <c r="C20" s="41" t="s">
        <v>80</v>
      </c>
      <c r="D20" s="7">
        <v>28</v>
      </c>
      <c r="E20" s="22">
        <v>18</v>
      </c>
      <c r="F20" s="7">
        <v>17342</v>
      </c>
      <c r="G20" s="7">
        <v>0</v>
      </c>
      <c r="H20" s="7"/>
      <c r="I20" s="7"/>
      <c r="J20" s="7"/>
      <c r="K20" s="7"/>
      <c r="L20" s="7"/>
      <c r="M20" s="7"/>
      <c r="N20" s="7"/>
      <c r="O20" s="7">
        <v>17342</v>
      </c>
      <c r="P20" s="7">
        <v>4</v>
      </c>
      <c r="Q20" s="10">
        <v>4335.5</v>
      </c>
      <c r="R20" s="7">
        <v>22</v>
      </c>
      <c r="S20" s="7"/>
      <c r="T20" s="7"/>
      <c r="U20" s="7"/>
      <c r="V20" s="7"/>
      <c r="W20" s="7"/>
      <c r="X20" s="7">
        <v>1</v>
      </c>
      <c r="Y20" s="7"/>
      <c r="Z20" s="7"/>
      <c r="AA20" s="7"/>
      <c r="AB20" s="7"/>
      <c r="AC20" s="7">
        <v>5</v>
      </c>
      <c r="AD20" s="7">
        <v>28</v>
      </c>
    </row>
    <row r="21" spans="1:971" s="2" customFormat="1" x14ac:dyDescent="0.2">
      <c r="A21" s="7">
        <v>21211</v>
      </c>
      <c r="B21" s="7" t="s">
        <v>36</v>
      </c>
      <c r="C21" s="41" t="s">
        <v>81</v>
      </c>
      <c r="D21" s="7">
        <v>28</v>
      </c>
      <c r="E21" s="22">
        <v>19</v>
      </c>
      <c r="F21" s="7">
        <v>8555</v>
      </c>
      <c r="G21" s="7">
        <v>15869</v>
      </c>
      <c r="H21" s="7"/>
      <c r="I21" s="7"/>
      <c r="J21" s="7"/>
      <c r="K21" s="7"/>
      <c r="L21" s="7"/>
      <c r="M21" s="7"/>
      <c r="N21" s="7"/>
      <c r="O21" s="7">
        <v>24424</v>
      </c>
      <c r="P21" s="7">
        <v>5</v>
      </c>
      <c r="Q21" s="10">
        <v>4884.8</v>
      </c>
      <c r="R21" s="7">
        <v>21</v>
      </c>
      <c r="S21" s="7"/>
      <c r="T21" s="7"/>
      <c r="U21" s="7"/>
      <c r="V21" s="7">
        <v>2</v>
      </c>
      <c r="W21" s="7"/>
      <c r="X21" s="7"/>
      <c r="Y21" s="7"/>
      <c r="Z21" s="7"/>
      <c r="AA21" s="7"/>
      <c r="AB21" s="7"/>
      <c r="AC21" s="7">
        <v>5</v>
      </c>
      <c r="AD21" s="7">
        <v>28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</row>
    <row r="22" spans="1:971" s="13" customFormat="1" x14ac:dyDescent="0.2">
      <c r="A22" s="12">
        <v>21202</v>
      </c>
      <c r="B22" s="12" t="s">
        <v>42</v>
      </c>
      <c r="C22" s="41" t="s">
        <v>80</v>
      </c>
      <c r="D22" s="7">
        <v>28</v>
      </c>
      <c r="E22" s="22">
        <v>20</v>
      </c>
      <c r="F22" s="12">
        <v>21530</v>
      </c>
      <c r="G22" s="12">
        <v>0</v>
      </c>
      <c r="H22" s="12"/>
      <c r="I22" s="12"/>
      <c r="J22" s="12"/>
      <c r="K22" s="12"/>
      <c r="L22" s="12"/>
      <c r="M22" s="12"/>
      <c r="N22" s="12"/>
      <c r="O22" s="7">
        <v>21530</v>
      </c>
      <c r="P22" s="12">
        <v>4</v>
      </c>
      <c r="Q22" s="10">
        <v>5382.5</v>
      </c>
      <c r="R22" s="12">
        <v>20</v>
      </c>
      <c r="S22" s="12"/>
      <c r="T22" s="12"/>
      <c r="U22" s="12"/>
      <c r="V22" s="12">
        <v>2</v>
      </c>
      <c r="W22" s="12"/>
      <c r="X22" s="12">
        <v>1</v>
      </c>
      <c r="Y22" s="12"/>
      <c r="Z22" s="12"/>
      <c r="AA22" s="12"/>
      <c r="AB22" s="12"/>
      <c r="AC22" s="12">
        <v>5</v>
      </c>
      <c r="AD22" s="7">
        <v>28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</row>
    <row r="23" spans="1:971" s="2" customFormat="1" x14ac:dyDescent="0.2">
      <c r="A23" s="12">
        <v>15764</v>
      </c>
      <c r="B23" s="12" t="s">
        <v>39</v>
      </c>
      <c r="C23" s="41" t="s">
        <v>80</v>
      </c>
      <c r="D23" s="7">
        <v>28</v>
      </c>
      <c r="E23" s="22">
        <v>21</v>
      </c>
      <c r="F23" s="12">
        <v>21530</v>
      </c>
      <c r="G23" s="12">
        <v>0</v>
      </c>
      <c r="H23" s="12"/>
      <c r="I23" s="12"/>
      <c r="J23" s="12"/>
      <c r="K23" s="12"/>
      <c r="L23" s="12"/>
      <c r="M23" s="12"/>
      <c r="N23" s="12"/>
      <c r="O23" s="7">
        <v>21530</v>
      </c>
      <c r="P23" s="12">
        <v>4</v>
      </c>
      <c r="Q23" s="10">
        <v>5382.5</v>
      </c>
      <c r="R23" s="12">
        <v>20</v>
      </c>
      <c r="S23" s="12"/>
      <c r="T23" s="12"/>
      <c r="U23" s="12"/>
      <c r="V23" s="12">
        <v>2</v>
      </c>
      <c r="W23" s="12"/>
      <c r="X23" s="12">
        <v>1</v>
      </c>
      <c r="Y23" s="12"/>
      <c r="Z23" s="12"/>
      <c r="AA23" s="12"/>
      <c r="AB23" s="12"/>
      <c r="AC23" s="12">
        <v>5</v>
      </c>
      <c r="AD23" s="7">
        <v>28</v>
      </c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</row>
    <row r="24" spans="1:971" s="2" customFormat="1" x14ac:dyDescent="0.2">
      <c r="A24" s="7">
        <v>18386</v>
      </c>
      <c r="B24" s="7" t="s">
        <v>5</v>
      </c>
      <c r="C24" s="41" t="s">
        <v>80</v>
      </c>
      <c r="D24" s="7">
        <v>26</v>
      </c>
      <c r="E24" s="22">
        <v>22</v>
      </c>
      <c r="F24" s="7">
        <v>9200</v>
      </c>
      <c r="G24" s="7">
        <v>4320</v>
      </c>
      <c r="H24" s="7"/>
      <c r="I24" s="7"/>
      <c r="J24" s="7"/>
      <c r="K24" s="7"/>
      <c r="L24" s="7"/>
      <c r="M24" s="7"/>
      <c r="N24" s="7"/>
      <c r="O24" s="7">
        <v>13520</v>
      </c>
      <c r="P24" s="7">
        <v>3</v>
      </c>
      <c r="Q24" s="10">
        <v>4506.666666666667</v>
      </c>
      <c r="R24" s="7">
        <v>21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5</v>
      </c>
      <c r="AD24" s="7">
        <v>26</v>
      </c>
    </row>
    <row r="25" spans="1:971" s="2" customFormat="1" x14ac:dyDescent="0.2">
      <c r="A25" s="7">
        <v>18377</v>
      </c>
      <c r="B25" s="7" t="s">
        <v>22</v>
      </c>
      <c r="C25" s="41" t="s">
        <v>80</v>
      </c>
      <c r="D25" s="7">
        <v>26</v>
      </c>
      <c r="E25" s="22">
        <v>23</v>
      </c>
      <c r="F25" s="7">
        <v>17427</v>
      </c>
      <c r="G25" s="7">
        <v>6519</v>
      </c>
      <c r="H25" s="7"/>
      <c r="I25" s="7"/>
      <c r="J25" s="7"/>
      <c r="K25" s="7"/>
      <c r="L25" s="7"/>
      <c r="M25" s="7"/>
      <c r="N25" s="7"/>
      <c r="O25" s="7">
        <v>23946</v>
      </c>
      <c r="P25" s="7">
        <v>5</v>
      </c>
      <c r="Q25" s="10">
        <v>4789.2</v>
      </c>
      <c r="R25" s="7">
        <v>21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>
        <v>5</v>
      </c>
      <c r="AD25" s="7">
        <v>26</v>
      </c>
    </row>
    <row r="26" spans="1:971" s="2" customFormat="1" x14ac:dyDescent="0.2">
      <c r="A26" s="7">
        <v>18397</v>
      </c>
      <c r="B26" s="7" t="s">
        <v>38</v>
      </c>
      <c r="C26" s="41" t="s">
        <v>80</v>
      </c>
      <c r="D26" s="7">
        <v>26</v>
      </c>
      <c r="E26" s="22">
        <v>24</v>
      </c>
      <c r="F26" s="7" t="s">
        <v>84</v>
      </c>
      <c r="G26" s="7">
        <v>15533</v>
      </c>
      <c r="H26" s="7"/>
      <c r="I26" s="7"/>
      <c r="J26" s="7"/>
      <c r="K26" s="7"/>
      <c r="L26" s="7"/>
      <c r="M26" s="7"/>
      <c r="N26" s="7"/>
      <c r="O26" s="7">
        <v>15533</v>
      </c>
      <c r="P26" s="7">
        <v>3</v>
      </c>
      <c r="Q26" s="10">
        <v>5177.666666666667</v>
      </c>
      <c r="R26" s="7">
        <v>20</v>
      </c>
      <c r="S26" s="7"/>
      <c r="T26" s="7">
        <v>1</v>
      </c>
      <c r="U26" s="7"/>
      <c r="V26" s="7"/>
      <c r="W26" s="7"/>
      <c r="X26" s="7"/>
      <c r="Y26" s="7"/>
      <c r="Z26" s="7"/>
      <c r="AA26" s="7"/>
      <c r="AB26" s="7"/>
      <c r="AC26" s="7">
        <v>5</v>
      </c>
      <c r="AD26" s="7">
        <v>26</v>
      </c>
    </row>
    <row r="27" spans="1:971" s="13" customFormat="1" x14ac:dyDescent="0.2">
      <c r="A27" s="7">
        <v>21237</v>
      </c>
      <c r="B27" s="7" t="s">
        <v>10</v>
      </c>
      <c r="C27" s="41" t="s">
        <v>81</v>
      </c>
      <c r="D27" s="7">
        <v>25</v>
      </c>
      <c r="E27" s="22">
        <v>25</v>
      </c>
      <c r="F27" s="7">
        <v>17762</v>
      </c>
      <c r="G27" s="7">
        <v>9215</v>
      </c>
      <c r="H27" s="7"/>
      <c r="I27" s="7"/>
      <c r="J27" s="7"/>
      <c r="K27" s="7"/>
      <c r="L27" s="7"/>
      <c r="M27" s="7"/>
      <c r="N27" s="7"/>
      <c r="O27" s="7">
        <v>26977</v>
      </c>
      <c r="P27" s="7">
        <v>5</v>
      </c>
      <c r="Q27" s="10">
        <v>5395.4</v>
      </c>
      <c r="R27" s="7">
        <v>20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>
        <v>5</v>
      </c>
      <c r="AD27" s="7">
        <v>25</v>
      </c>
    </row>
    <row r="28" spans="1:971" s="13" customFormat="1" x14ac:dyDescent="0.2">
      <c r="A28" s="12">
        <v>18901</v>
      </c>
      <c r="B28" s="12" t="s">
        <v>30</v>
      </c>
      <c r="C28" s="41" t="s">
        <v>81</v>
      </c>
      <c r="D28" s="7">
        <v>25</v>
      </c>
      <c r="E28" s="22">
        <v>26</v>
      </c>
      <c r="F28" s="7" t="s">
        <v>84</v>
      </c>
      <c r="G28" s="12">
        <v>10490</v>
      </c>
      <c r="H28" s="14">
        <v>11076</v>
      </c>
      <c r="I28" s="12"/>
      <c r="J28" s="12"/>
      <c r="K28" s="12"/>
      <c r="L28" s="12"/>
      <c r="M28" s="12"/>
      <c r="N28" s="12"/>
      <c r="O28" s="7">
        <v>21566</v>
      </c>
      <c r="P28" s="12">
        <v>3</v>
      </c>
      <c r="Q28" s="10">
        <v>7188.666666666667</v>
      </c>
      <c r="R28" s="7">
        <v>16</v>
      </c>
      <c r="S28" s="12"/>
      <c r="T28" s="12">
        <v>1</v>
      </c>
      <c r="U28" s="12"/>
      <c r="V28" s="12">
        <v>2</v>
      </c>
      <c r="W28" s="12"/>
      <c r="X28" s="12">
        <v>1</v>
      </c>
      <c r="Y28" s="12"/>
      <c r="Z28" s="12"/>
      <c r="AA28" s="12"/>
      <c r="AB28" s="12"/>
      <c r="AC28" s="12">
        <v>5</v>
      </c>
      <c r="AD28" s="7">
        <v>25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</row>
    <row r="29" spans="1:971" s="2" customFormat="1" x14ac:dyDescent="0.2">
      <c r="A29" s="7">
        <v>15710</v>
      </c>
      <c r="B29" s="7" t="s">
        <v>37</v>
      </c>
      <c r="C29" s="41" t="s">
        <v>80</v>
      </c>
      <c r="D29" s="7">
        <v>24</v>
      </c>
      <c r="E29" s="22">
        <v>27</v>
      </c>
      <c r="F29" s="7">
        <v>23038</v>
      </c>
      <c r="G29" s="7">
        <v>2</v>
      </c>
      <c r="H29" s="7"/>
      <c r="I29" s="7"/>
      <c r="J29" s="7"/>
      <c r="K29" s="7"/>
      <c r="L29" s="7"/>
      <c r="M29" s="7"/>
      <c r="N29" s="7"/>
      <c r="O29" s="7">
        <v>23040</v>
      </c>
      <c r="P29" s="7">
        <v>4</v>
      </c>
      <c r="Q29" s="10">
        <v>5760</v>
      </c>
      <c r="R29" s="7">
        <v>19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>
        <v>5</v>
      </c>
      <c r="AD29" s="7">
        <v>24</v>
      </c>
    </row>
    <row r="30" spans="1:971" s="2" customFormat="1" x14ac:dyDescent="0.2">
      <c r="A30" s="7">
        <v>18367</v>
      </c>
      <c r="B30" s="7" t="s">
        <v>35</v>
      </c>
      <c r="C30" s="41" t="s">
        <v>80</v>
      </c>
      <c r="D30" s="7">
        <v>23</v>
      </c>
      <c r="E30" s="22">
        <v>28</v>
      </c>
      <c r="F30" s="7">
        <v>18233</v>
      </c>
      <c r="G30" s="7">
        <v>7684</v>
      </c>
      <c r="H30" s="7"/>
      <c r="I30" s="7"/>
      <c r="J30" s="7"/>
      <c r="K30" s="7"/>
      <c r="L30" s="7"/>
      <c r="M30" s="7"/>
      <c r="N30" s="7"/>
      <c r="O30" s="7">
        <v>25917</v>
      </c>
      <c r="P30" s="7">
        <v>4</v>
      </c>
      <c r="Q30" s="10">
        <v>6479.25</v>
      </c>
      <c r="R30" s="7">
        <v>18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>
        <v>5</v>
      </c>
      <c r="AD30" s="7">
        <v>23</v>
      </c>
    </row>
    <row r="31" spans="1:971" s="2" customFormat="1" x14ac:dyDescent="0.2">
      <c r="A31" s="7">
        <v>15773</v>
      </c>
      <c r="B31" s="7" t="s">
        <v>79</v>
      </c>
      <c r="C31" s="41" t="s">
        <v>80</v>
      </c>
      <c r="D31" s="7">
        <v>23</v>
      </c>
      <c r="E31" s="22">
        <v>29</v>
      </c>
      <c r="F31" s="7">
        <v>19895</v>
      </c>
      <c r="G31" s="7">
        <v>6334</v>
      </c>
      <c r="H31" s="7"/>
      <c r="I31" s="7"/>
      <c r="J31" s="7"/>
      <c r="K31" s="7"/>
      <c r="L31" s="7"/>
      <c r="M31" s="7"/>
      <c r="N31" s="7"/>
      <c r="O31" s="7">
        <v>26229</v>
      </c>
      <c r="P31" s="7">
        <v>4</v>
      </c>
      <c r="Q31" s="10">
        <v>6557.25</v>
      </c>
      <c r="R31" s="7">
        <v>17</v>
      </c>
      <c r="S31" s="7"/>
      <c r="T31" s="7"/>
      <c r="U31" s="7"/>
      <c r="V31" s="7"/>
      <c r="W31" s="7"/>
      <c r="X31" s="7">
        <v>1</v>
      </c>
      <c r="Y31" s="7"/>
      <c r="Z31" s="7"/>
      <c r="AA31" s="7"/>
      <c r="AB31" s="7"/>
      <c r="AC31" s="7">
        <v>5</v>
      </c>
      <c r="AD31" s="7">
        <v>23</v>
      </c>
    </row>
    <row r="32" spans="1:971" s="2" customFormat="1" x14ac:dyDescent="0.2">
      <c r="A32" s="7">
        <v>19339</v>
      </c>
      <c r="B32" s="7" t="s">
        <v>2</v>
      </c>
      <c r="C32" s="41" t="s">
        <v>81</v>
      </c>
      <c r="D32" s="7">
        <v>21</v>
      </c>
      <c r="E32" s="22">
        <v>30</v>
      </c>
      <c r="F32" s="7">
        <v>7555</v>
      </c>
      <c r="G32" s="7" t="s">
        <v>84</v>
      </c>
      <c r="H32" s="7"/>
      <c r="I32" s="7"/>
      <c r="J32" s="7"/>
      <c r="K32" s="7"/>
      <c r="L32" s="7"/>
      <c r="M32" s="7"/>
      <c r="N32" s="7"/>
      <c r="O32" s="7">
        <v>7555</v>
      </c>
      <c r="P32" s="7">
        <v>1</v>
      </c>
      <c r="Q32" s="10">
        <v>7555</v>
      </c>
      <c r="R32" s="7">
        <v>15</v>
      </c>
      <c r="S32" s="7"/>
      <c r="T32" s="7">
        <v>1</v>
      </c>
      <c r="U32" s="7"/>
      <c r="V32" s="7"/>
      <c r="W32" s="7"/>
      <c r="X32" s="7"/>
      <c r="Y32" s="7"/>
      <c r="Z32" s="7"/>
      <c r="AA32" s="7"/>
      <c r="AB32" s="7"/>
      <c r="AC32" s="7">
        <v>5</v>
      </c>
      <c r="AD32" s="7">
        <v>21</v>
      </c>
    </row>
    <row r="33" spans="1:971" s="2" customFormat="1" x14ac:dyDescent="0.2">
      <c r="A33" s="7">
        <v>15775</v>
      </c>
      <c r="B33" s="7" t="s">
        <v>27</v>
      </c>
      <c r="C33" s="41" t="s">
        <v>81</v>
      </c>
      <c r="D33" s="7">
        <v>20</v>
      </c>
      <c r="E33" s="22">
        <v>31</v>
      </c>
      <c r="F33" s="7">
        <v>29824</v>
      </c>
      <c r="G33" s="7">
        <v>18225</v>
      </c>
      <c r="H33" s="7"/>
      <c r="I33" s="7"/>
      <c r="J33" s="7"/>
      <c r="K33" s="7"/>
      <c r="L33" s="7"/>
      <c r="M33" s="7"/>
      <c r="N33" s="7"/>
      <c r="O33" s="7">
        <v>48049</v>
      </c>
      <c r="P33" s="7">
        <v>5</v>
      </c>
      <c r="Q33" s="10">
        <v>9609.7999999999993</v>
      </c>
      <c r="R33" s="7">
        <v>11</v>
      </c>
      <c r="S33" s="7"/>
      <c r="T33" s="7"/>
      <c r="U33" s="7"/>
      <c r="V33" s="7">
        <v>4</v>
      </c>
      <c r="W33" s="7"/>
      <c r="X33" s="7"/>
      <c r="Y33" s="7"/>
      <c r="Z33" s="7"/>
      <c r="AA33" s="7"/>
      <c r="AB33" s="7"/>
      <c r="AC33" s="7">
        <v>5</v>
      </c>
      <c r="AD33" s="7">
        <v>20</v>
      </c>
    </row>
    <row r="34" spans="1:971" s="2" customFormat="1" x14ac:dyDescent="0.2">
      <c r="A34" s="12">
        <v>18459</v>
      </c>
      <c r="B34" s="12" t="s">
        <v>14</v>
      </c>
      <c r="C34" s="41" t="s">
        <v>80</v>
      </c>
      <c r="D34" s="7">
        <v>19</v>
      </c>
      <c r="E34" s="22">
        <v>32</v>
      </c>
      <c r="F34" s="12">
        <v>22216</v>
      </c>
      <c r="G34" s="12">
        <v>18152</v>
      </c>
      <c r="H34" s="12"/>
      <c r="I34" s="12"/>
      <c r="J34" s="12"/>
      <c r="K34" s="12"/>
      <c r="L34" s="12"/>
      <c r="M34" s="12"/>
      <c r="N34" s="12"/>
      <c r="O34" s="7">
        <v>40368</v>
      </c>
      <c r="P34" s="12">
        <v>5</v>
      </c>
      <c r="Q34" s="10">
        <v>8073.6</v>
      </c>
      <c r="R34" s="12">
        <v>14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>
        <v>5</v>
      </c>
      <c r="AD34" s="7">
        <v>19</v>
      </c>
    </row>
    <row r="35" spans="1:971" s="13" customFormat="1" x14ac:dyDescent="0.2">
      <c r="A35" s="7">
        <v>21205</v>
      </c>
      <c r="B35" s="7" t="s">
        <v>9</v>
      </c>
      <c r="C35" s="41" t="s">
        <v>80</v>
      </c>
      <c r="D35" s="7">
        <v>18</v>
      </c>
      <c r="E35" s="22">
        <v>33</v>
      </c>
      <c r="F35" s="7">
        <v>37042</v>
      </c>
      <c r="G35" s="7">
        <v>0</v>
      </c>
      <c r="H35" s="7"/>
      <c r="I35" s="7"/>
      <c r="J35" s="7"/>
      <c r="K35" s="7"/>
      <c r="L35" s="7"/>
      <c r="M35" s="7"/>
      <c r="N35" s="7"/>
      <c r="O35" s="7">
        <v>37042</v>
      </c>
      <c r="P35" s="7">
        <v>4</v>
      </c>
      <c r="Q35" s="10">
        <v>9260.5</v>
      </c>
      <c r="R35" s="7">
        <v>12</v>
      </c>
      <c r="S35" s="7"/>
      <c r="T35" s="7"/>
      <c r="U35" s="7"/>
      <c r="V35" s="7"/>
      <c r="W35" s="7"/>
      <c r="X35" s="7">
        <v>1</v>
      </c>
      <c r="Y35" s="7"/>
      <c r="Z35" s="7"/>
      <c r="AA35" s="7"/>
      <c r="AB35" s="7"/>
      <c r="AC35" s="7">
        <v>5</v>
      </c>
      <c r="AD35" s="7">
        <v>18</v>
      </c>
    </row>
    <row r="36" spans="1:971" s="2" customFormat="1" x14ac:dyDescent="0.2">
      <c r="A36" s="12">
        <v>13446</v>
      </c>
      <c r="B36" s="12" t="s">
        <v>16</v>
      </c>
      <c r="C36" s="41" t="s">
        <v>81</v>
      </c>
      <c r="D36" s="7">
        <v>15</v>
      </c>
      <c r="E36" s="22">
        <v>34</v>
      </c>
      <c r="F36" s="7" t="s">
        <v>84</v>
      </c>
      <c r="G36" s="12">
        <v>41614</v>
      </c>
      <c r="H36" s="12"/>
      <c r="I36" s="12">
        <v>0</v>
      </c>
      <c r="J36" s="12"/>
      <c r="K36" s="12"/>
      <c r="L36" s="12"/>
      <c r="M36" s="12"/>
      <c r="N36" s="12"/>
      <c r="O36" s="7">
        <v>41614</v>
      </c>
      <c r="P36" s="12">
        <v>3</v>
      </c>
      <c r="Q36" s="10">
        <v>13871.333333333334</v>
      </c>
      <c r="R36" s="12">
        <v>0</v>
      </c>
      <c r="S36" s="12">
        <v>8</v>
      </c>
      <c r="T36" s="12"/>
      <c r="U36" s="12"/>
      <c r="V36" s="12">
        <v>2</v>
      </c>
      <c r="W36" s="12"/>
      <c r="X36" s="12"/>
      <c r="Y36" s="12"/>
      <c r="Z36" s="12"/>
      <c r="AA36" s="12"/>
      <c r="AB36" s="12"/>
      <c r="AC36" s="12">
        <v>5</v>
      </c>
      <c r="AD36" s="7">
        <v>15</v>
      </c>
    </row>
    <row r="37" spans="1:971" s="2" customFormat="1" x14ac:dyDescent="0.2">
      <c r="A37" s="7">
        <v>18378</v>
      </c>
      <c r="B37" s="7" t="s">
        <v>6</v>
      </c>
      <c r="C37" s="41" t="s">
        <v>80</v>
      </c>
      <c r="D37" s="7">
        <v>14</v>
      </c>
      <c r="E37" s="22">
        <v>35</v>
      </c>
      <c r="F37" s="7">
        <v>14809</v>
      </c>
      <c r="G37" s="7">
        <v>17438</v>
      </c>
      <c r="H37" s="7"/>
      <c r="I37" s="7"/>
      <c r="J37" s="7"/>
      <c r="K37" s="7"/>
      <c r="L37" s="7"/>
      <c r="M37" s="7"/>
      <c r="N37" s="7"/>
      <c r="O37" s="7">
        <v>32247</v>
      </c>
      <c r="P37" s="7">
        <v>3</v>
      </c>
      <c r="Q37" s="10">
        <v>10749</v>
      </c>
      <c r="R37" s="7">
        <v>9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>
        <v>5</v>
      </c>
      <c r="AD37" s="7">
        <v>14</v>
      </c>
    </row>
    <row r="38" spans="1:971" s="2" customFormat="1" x14ac:dyDescent="0.2">
      <c r="A38" s="7">
        <v>21212</v>
      </c>
      <c r="B38" s="7" t="s">
        <v>24</v>
      </c>
      <c r="C38" s="41" t="s">
        <v>80</v>
      </c>
      <c r="D38" s="7">
        <v>5</v>
      </c>
      <c r="E38" s="22">
        <v>36</v>
      </c>
      <c r="F38" s="7">
        <v>56538</v>
      </c>
      <c r="G38" s="7">
        <v>18285</v>
      </c>
      <c r="H38" s="7"/>
      <c r="I38" s="7"/>
      <c r="J38" s="7"/>
      <c r="K38" s="7"/>
      <c r="L38" s="7"/>
      <c r="M38" s="7"/>
      <c r="N38" s="7"/>
      <c r="O38" s="7">
        <v>74823</v>
      </c>
      <c r="P38" s="7">
        <v>5</v>
      </c>
      <c r="Q38" s="10">
        <v>14964.6</v>
      </c>
      <c r="R38" s="7"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>
        <v>5</v>
      </c>
      <c r="AD38" s="7">
        <v>5</v>
      </c>
    </row>
    <row r="39" spans="1:971" s="2" customFormat="1" ht="13.5" thickBot="1" x14ac:dyDescent="0.25">
      <c r="A39" s="23">
        <v>21168</v>
      </c>
      <c r="B39" s="23" t="s">
        <v>19</v>
      </c>
      <c r="C39" s="41" t="s">
        <v>80</v>
      </c>
      <c r="D39" s="23">
        <v>5</v>
      </c>
      <c r="E39" s="22">
        <v>37</v>
      </c>
      <c r="F39" s="23">
        <v>30670</v>
      </c>
      <c r="G39" s="23">
        <v>34774</v>
      </c>
      <c r="H39" s="23"/>
      <c r="I39" s="23"/>
      <c r="J39" s="23"/>
      <c r="K39" s="23"/>
      <c r="L39" s="23"/>
      <c r="M39" s="23"/>
      <c r="N39" s="23"/>
      <c r="O39" s="23">
        <v>65444</v>
      </c>
      <c r="P39" s="23">
        <v>4</v>
      </c>
      <c r="Q39" s="24">
        <v>16361</v>
      </c>
      <c r="R39" s="23">
        <v>0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5</v>
      </c>
      <c r="AD39" s="23">
        <v>5</v>
      </c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</row>
  </sheetData>
  <sortState ref="E3:ALW39">
    <sortCondition descending="1" ref="AD3:AD39"/>
    <sortCondition ref="Q3:Q39"/>
  </sortState>
  <mergeCells count="24">
    <mergeCell ref="A1:A2"/>
    <mergeCell ref="B1:B2"/>
    <mergeCell ref="D1:D2"/>
    <mergeCell ref="E1:E2"/>
    <mergeCell ref="Q1:Q2"/>
    <mergeCell ref="K1:K2"/>
    <mergeCell ref="L1:L2"/>
    <mergeCell ref="M1:M2"/>
    <mergeCell ref="N1:N2"/>
    <mergeCell ref="O1:O2"/>
    <mergeCell ref="P1:P2"/>
    <mergeCell ref="AC1:AC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D1:A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workbookViewId="0">
      <selection activeCell="C6" sqref="C6"/>
    </sheetView>
  </sheetViews>
  <sheetFormatPr defaultRowHeight="12.75" x14ac:dyDescent="0.2"/>
  <cols>
    <col min="3" max="3" width="6.5703125" style="2" customWidth="1"/>
    <col min="4" max="4" width="18.140625" customWidth="1"/>
    <col min="5" max="5" width="18.5703125" customWidth="1"/>
    <col min="6" max="6" width="11" customWidth="1"/>
    <col min="7" max="7" width="13.42578125" customWidth="1"/>
    <col min="8" max="8" width="13.85546875" customWidth="1"/>
    <col min="9" max="9" width="12" customWidth="1"/>
    <col min="10" max="10" width="17.140625" customWidth="1"/>
    <col min="12" max="12" width="14.28515625" customWidth="1"/>
    <col min="15" max="15" width="12.7109375" customWidth="1"/>
    <col min="16" max="16" width="16.85546875" customWidth="1"/>
    <col min="17" max="17" width="13.140625" customWidth="1"/>
    <col min="19" max="19" width="12.7109375" customWidth="1"/>
    <col min="20" max="20" width="13.7109375" customWidth="1"/>
    <col min="21" max="21" width="14" customWidth="1"/>
    <col min="22" max="22" width="13.5703125" customWidth="1"/>
    <col min="24" max="24" width="18.140625" customWidth="1"/>
    <col min="25" max="25" width="12.5703125" customWidth="1"/>
    <col min="26" max="27" width="15.28515625" customWidth="1"/>
    <col min="28" max="28" width="28.28515625" customWidth="1"/>
    <col min="29" max="29" width="38.85546875" customWidth="1"/>
  </cols>
  <sheetData>
    <row r="1" spans="1:29" s="9" customFormat="1" ht="25.5" x14ac:dyDescent="0.2">
      <c r="A1" s="36" t="s">
        <v>47</v>
      </c>
      <c r="B1" s="36" t="s">
        <v>46</v>
      </c>
      <c r="C1" s="36" t="s">
        <v>45</v>
      </c>
      <c r="D1" s="50" t="s">
        <v>72</v>
      </c>
      <c r="E1" s="51" t="s">
        <v>76</v>
      </c>
      <c r="F1" s="52" t="s">
        <v>67</v>
      </c>
      <c r="G1" s="53" t="s">
        <v>68</v>
      </c>
      <c r="H1" s="53" t="s">
        <v>69</v>
      </c>
      <c r="I1" s="27" t="s">
        <v>48</v>
      </c>
      <c r="J1" s="27" t="s">
        <v>49</v>
      </c>
      <c r="K1" s="27" t="s">
        <v>50</v>
      </c>
      <c r="L1" s="27" t="s">
        <v>51</v>
      </c>
      <c r="M1" s="27" t="s">
        <v>52</v>
      </c>
      <c r="N1" s="27" t="s">
        <v>53</v>
      </c>
      <c r="O1" s="40" t="s">
        <v>54</v>
      </c>
      <c r="P1" s="33" t="s">
        <v>66</v>
      </c>
      <c r="Q1" s="30" t="s">
        <v>55</v>
      </c>
      <c r="R1" s="30" t="s">
        <v>56</v>
      </c>
      <c r="S1" s="30" t="s">
        <v>57</v>
      </c>
      <c r="T1" s="30" t="s">
        <v>58</v>
      </c>
      <c r="U1" s="30" t="s">
        <v>73</v>
      </c>
      <c r="V1" s="30" t="s">
        <v>59</v>
      </c>
      <c r="W1" s="30" t="s">
        <v>48</v>
      </c>
      <c r="X1" s="30" t="s">
        <v>60</v>
      </c>
      <c r="Y1" s="30" t="s">
        <v>61</v>
      </c>
      <c r="Z1" s="30" t="s">
        <v>65</v>
      </c>
      <c r="AA1" s="30" t="s">
        <v>62</v>
      </c>
      <c r="AB1" s="38" t="s">
        <v>63</v>
      </c>
      <c r="AC1" s="8"/>
    </row>
    <row r="2" spans="1:29" s="18" customFormat="1" ht="25.5" x14ac:dyDescent="0.2">
      <c r="A2" s="36"/>
      <c r="B2" s="36"/>
      <c r="C2" s="36"/>
      <c r="D2" s="50" t="s">
        <v>64</v>
      </c>
      <c r="E2" s="51" t="s">
        <v>64</v>
      </c>
      <c r="F2" s="52" t="s">
        <v>64</v>
      </c>
      <c r="G2" s="53" t="s">
        <v>64</v>
      </c>
      <c r="H2" s="53" t="s">
        <v>64</v>
      </c>
      <c r="I2" s="27"/>
      <c r="J2" s="27"/>
      <c r="K2" s="27"/>
      <c r="L2" s="28"/>
      <c r="M2" s="27"/>
      <c r="N2" s="27"/>
      <c r="O2" s="40"/>
      <c r="P2" s="33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8"/>
      <c r="AC2" s="21" t="s">
        <v>75</v>
      </c>
    </row>
    <row r="3" spans="1:29" s="2" customFormat="1" ht="25.5" x14ac:dyDescent="0.2">
      <c r="A3" s="7">
        <v>19710</v>
      </c>
      <c r="B3" s="7" t="s">
        <v>3</v>
      </c>
      <c r="C3" s="7">
        <v>1</v>
      </c>
      <c r="D3" s="7" t="s">
        <v>70</v>
      </c>
      <c r="E3" s="7">
        <v>0</v>
      </c>
      <c r="F3" s="7"/>
      <c r="G3" s="7"/>
      <c r="H3" s="7"/>
      <c r="I3" s="7"/>
      <c r="J3" s="7"/>
      <c r="K3" s="7"/>
      <c r="L3" s="7"/>
      <c r="M3" s="7">
        <f>SUM(D3:L3)</f>
        <v>0</v>
      </c>
      <c r="N3" s="7">
        <v>3</v>
      </c>
      <c r="O3" s="10">
        <f>M3/N3</f>
        <v>0</v>
      </c>
      <c r="P3" s="7">
        <v>24</v>
      </c>
      <c r="Q3" s="7"/>
      <c r="R3" s="7"/>
      <c r="S3" s="7"/>
      <c r="T3" s="7"/>
      <c r="U3" s="7"/>
      <c r="V3" s="7"/>
      <c r="W3" s="7"/>
      <c r="X3" s="7"/>
      <c r="Y3" s="7"/>
      <c r="Z3" s="7"/>
      <c r="AA3" s="7" t="s">
        <v>70</v>
      </c>
      <c r="AB3" s="7" t="s">
        <v>74</v>
      </c>
      <c r="AC3" s="54" t="s">
        <v>78</v>
      </c>
    </row>
    <row r="4" spans="1:29" s="2" customFormat="1" x14ac:dyDescent="0.2">
      <c r="A4" s="7">
        <v>14501</v>
      </c>
      <c r="B4" s="7">
        <v>1003111</v>
      </c>
      <c r="C4" s="7">
        <v>2</v>
      </c>
      <c r="D4" s="7" t="s">
        <v>70</v>
      </c>
      <c r="E4" s="7">
        <v>0</v>
      </c>
      <c r="F4" s="7"/>
      <c r="G4" s="7"/>
      <c r="H4" s="7"/>
      <c r="I4" s="7"/>
      <c r="J4" s="7"/>
      <c r="K4" s="7">
        <v>80</v>
      </c>
      <c r="L4" s="7"/>
      <c r="M4" s="7">
        <f>SUM(D4:L4)</f>
        <v>80</v>
      </c>
      <c r="N4" s="7">
        <v>3</v>
      </c>
      <c r="O4" s="10">
        <f>M4/N4</f>
        <v>26.666666666666668</v>
      </c>
      <c r="P4" s="7">
        <v>24</v>
      </c>
      <c r="Q4" s="7"/>
      <c r="R4" s="7"/>
      <c r="S4" s="7"/>
      <c r="T4" s="7"/>
      <c r="U4" s="7"/>
      <c r="V4" s="7"/>
      <c r="W4" s="7"/>
      <c r="X4" s="7"/>
      <c r="Y4" s="7"/>
      <c r="Z4" s="7"/>
      <c r="AA4" s="7">
        <v>2</v>
      </c>
      <c r="AB4" s="7" t="s">
        <v>74</v>
      </c>
      <c r="AC4" s="54" t="s">
        <v>77</v>
      </c>
    </row>
    <row r="5" spans="1:29" s="2" customFormat="1" x14ac:dyDescent="0.2">
      <c r="A5" s="7">
        <v>15297</v>
      </c>
      <c r="B5" s="7">
        <v>978233</v>
      </c>
      <c r="C5" s="7">
        <v>3</v>
      </c>
      <c r="D5" s="7" t="s">
        <v>70</v>
      </c>
      <c r="E5" s="7" t="s">
        <v>84</v>
      </c>
      <c r="F5" s="7"/>
      <c r="G5" s="8">
        <v>0</v>
      </c>
      <c r="H5" s="7"/>
      <c r="I5" s="7"/>
      <c r="J5" s="7"/>
      <c r="K5" s="7"/>
      <c r="L5" s="15">
        <v>624</v>
      </c>
      <c r="M5" s="7">
        <f>SUM(D5:L5)</f>
        <v>624</v>
      </c>
      <c r="N5" s="7">
        <v>5</v>
      </c>
      <c r="O5" s="10">
        <f>M5/N5</f>
        <v>124.8</v>
      </c>
      <c r="P5" s="7">
        <v>24</v>
      </c>
      <c r="Q5" s="7"/>
      <c r="R5" s="7">
        <v>1</v>
      </c>
      <c r="S5" s="7"/>
      <c r="T5" s="7">
        <v>2</v>
      </c>
      <c r="U5" s="7"/>
      <c r="V5" s="7"/>
      <c r="W5" s="7"/>
      <c r="X5" s="7"/>
      <c r="Y5" s="7"/>
      <c r="Z5" s="7">
        <v>10</v>
      </c>
      <c r="AA5" s="7">
        <v>3</v>
      </c>
      <c r="AB5" s="7" t="s">
        <v>74</v>
      </c>
      <c r="AC5" s="54" t="s">
        <v>71</v>
      </c>
    </row>
    <row r="6" spans="1:29" s="2" customFormat="1" ht="25.5" x14ac:dyDescent="0.2">
      <c r="A6" s="12">
        <v>17874</v>
      </c>
      <c r="B6" s="12" t="s">
        <v>7</v>
      </c>
      <c r="C6" s="7">
        <v>4</v>
      </c>
      <c r="D6" s="12" t="s">
        <v>70</v>
      </c>
      <c r="E6" s="12">
        <v>6860</v>
      </c>
      <c r="F6" s="12"/>
      <c r="G6" s="12"/>
      <c r="H6" s="12"/>
      <c r="I6" s="12"/>
      <c r="J6" s="12"/>
      <c r="K6" s="12"/>
      <c r="L6" s="12"/>
      <c r="M6" s="7">
        <f>SUM(D6:L6)</f>
        <v>6860</v>
      </c>
      <c r="N6" s="11">
        <v>5</v>
      </c>
      <c r="O6" s="10">
        <f>M6/N6</f>
        <v>1372</v>
      </c>
      <c r="P6" s="7">
        <v>24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2</v>
      </c>
      <c r="AB6" s="7" t="s">
        <v>74</v>
      </c>
      <c r="AC6" s="54" t="s">
        <v>85</v>
      </c>
    </row>
  </sheetData>
  <mergeCells count="23">
    <mergeCell ref="C1:C2"/>
    <mergeCell ref="B1:B2"/>
    <mergeCell ref="A1:A2"/>
    <mergeCell ref="O1:O2"/>
    <mergeCell ref="I1:I2"/>
    <mergeCell ref="J1:J2"/>
    <mergeCell ref="K1:K2"/>
    <mergeCell ref="L1:L2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B1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ΚΥΠΡΙΟΙ</vt:lpstr>
      <vt:lpstr>ΕΛΛΑΔ</vt:lpstr>
      <vt:lpstr>ΕΛΛΙΠΕΙΣ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2020-06-16T07:54:48Z</dcterms:created>
  <dcterms:modified xsi:type="dcterms:W3CDTF">2020-07-28T11:24:00Z</dcterms:modified>
</cp:coreProperties>
</file>